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Organigrama\50050100000000 Comercialización y Administración Medios de Pago\Agronacion\CONVENIOS NUEVA GESTION\Modalidad tasa desc\"/>
    </mc:Choice>
  </mc:AlternateContent>
  <bookViews>
    <workbookView showHorizontalScroll="0" showVerticalScroll="0" showSheetTabs="0" xWindow="-120" yWindow="-120" windowWidth="20730" windowHeight="11160"/>
  </bookViews>
  <sheets>
    <sheet name="Hoja1" sheetId="1" r:id="rId1"/>
    <sheet name="infogram" sheetId="2" r:id="rId2"/>
    <sheet name="preguntas" sheetId="3" r:id="rId3"/>
    <sheet name="calcu" sheetId="4" r:id="rId4"/>
    <sheet name="fechas" sheetId="5" r:id="rId5"/>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4" l="1"/>
  <c r="E15" i="4" l="1"/>
  <c r="E13" i="4"/>
  <c r="E12" i="4"/>
  <c r="E11" i="4"/>
  <c r="E16" i="4" l="1"/>
  <c r="E18" i="4" s="1"/>
</calcChain>
</file>

<file path=xl/sharedStrings.xml><?xml version="1.0" encoding="utf-8"?>
<sst xmlns="http://schemas.openxmlformats.org/spreadsheetml/2006/main" count="120" uniqueCount="107">
  <si>
    <t>Tarjeta AgroNación - Beneficios Exclusivos Tasa de descuento</t>
  </si>
  <si>
    <t>I n f o g r a m a</t>
  </si>
  <si>
    <t xml:space="preserve">P r e g u n t a s   f r e c u e n t e s </t>
  </si>
  <si>
    <t>C a l c u l a d o r</t>
  </si>
  <si>
    <t>P r e g u n t a s  F r e c u e n t e s</t>
  </si>
  <si>
    <t>¿Esta modalidad de venta reemplaza la tradicional?</t>
  </si>
  <si>
    <t>No. Pero amplía las alternativas de compra/ venta de usuarios y comercios ya que podrán elegir entre el sistema de tasa variable (tradicional) o tasa de descuento.</t>
  </si>
  <si>
    <t>¿Los “Beneficios Exclusivos” o “Modalidad Tasa de Descuento” son exclusivamente para algunos rubros comerciales?</t>
  </si>
  <si>
    <t>No. Todos los comercios AgroNación y de cualquier rubro pueden adherirse a esta modalidad.</t>
  </si>
  <si>
    <t>¿Cuál es la tasa de descuento a aplicar al comercio?</t>
  </si>
  <si>
    <t>¿Por qué decimos que el usuario fija tasa o que la operación tiene costo fijo?</t>
  </si>
  <si>
    <t xml:space="preserve">Porque una vez que se realiza el cupón con las condiciones consensuadas entre usuario y comercio, las mismas se mantienen inamovibles hasta el vencimiento de la operación. </t>
  </si>
  <si>
    <t>¿Qué diferencia hay entre TNA Vencida Badlar y TNA Adelantada?</t>
  </si>
  <si>
    <t>¿Cómo se percibe la tasa adelantada al comercio?</t>
  </si>
  <si>
    <t>El cálculo se realiza por el plazo que transcurre entre la fecha de pago al comercio (72 hs. hábiles de realizada la validación/presentación) y hasta la fecha de vencimiento del resumen en el cual al usuario se le liquida la operación (28 de cada mes o día hábil siguiente), deducido el arancel de venta.</t>
  </si>
  <si>
    <t>¿El usuario paga intereses por diferimiento?</t>
  </si>
  <si>
    <t>No se liquidan intereses por diferimiento. Las demás comisiones y cargos se liquidan con normalidad al vencimiento de la operación.</t>
  </si>
  <si>
    <t>¿Se cobra arancel de venta al comercio?</t>
  </si>
  <si>
    <t>Si. El arancel de venta se deduce junto con los impuestos, al momento de liquidar la operación (72hs hábiles de realizada la presentación).</t>
  </si>
  <si>
    <t>¿Cómo pueden conocer los usuarios los comercios adheridos?</t>
  </si>
  <si>
    <t xml:space="preserve">La nómina de los comercios con Acuerdos Comerciales están detallados en agronacion.com.ar "Beneficios Exclusivos".  </t>
  </si>
  <si>
    <t>¿Los cupones se pueden realizar en cuotas?</t>
  </si>
  <si>
    <t>¿Se puede diferir el pago? ¿Cuál es el plazo máximo?</t>
  </si>
  <si>
    <t>Si, se puede diferir el pago hasta el plazo de un (1) año.</t>
  </si>
  <si>
    <t>¿Cómo se visualiza el “Beneficios Exclusivo” en el resumen?</t>
  </si>
  <si>
    <t>En el resumen y en el detalle de deuda pendiente se podrá observar la misma por el monto acordado, sin registrarse el concepto de interés por diferimiento.</t>
  </si>
  <si>
    <t>¿Se cobra el Crédito Contingente al usuario al vencimiento de la operación?</t>
  </si>
  <si>
    <t>Si. La comisión por Crédito Contingente al igual que las demás comisiones y cargos de la Tarjeta AgroNación se siguen cobrando de igual manera.</t>
  </si>
  <si>
    <t>La Tasa Nominal Anual Vencida Badlar es la que se debería calcular al vencimiento de la operación y la TNA Adelantada es su equivalente y la que surge del pago anticipado.</t>
  </si>
  <si>
    <t>¿Qué es el coeficiente corrector que puede aplicar el comercio al usuario?</t>
  </si>
  <si>
    <t>A efectos de recuperar el costo financiero correspondiente a la tasa de descuento, el comercio puede trasladar al usuario parte del mismo.</t>
  </si>
  <si>
    <t>NO. Bajo esta modalidad todas las operaciones deben realizarse en un (1) solo pago</t>
  </si>
  <si>
    <t>Fecha Pactada</t>
  </si>
  <si>
    <t>Vencimiento Resumen FUTURO</t>
  </si>
  <si>
    <t>Vencimiento Resumen CONTADO</t>
  </si>
  <si>
    <t>COMPLETAR LOS DATOS DE LAS CELDAS AMARILLAS</t>
  </si>
  <si>
    <t>Vencimientos Válidos de Resumen</t>
  </si>
  <si>
    <t>Enero 2020</t>
  </si>
  <si>
    <t>Febrero 2020</t>
  </si>
  <si>
    <t>Marzo 2020</t>
  </si>
  <si>
    <t>PASO 1</t>
  </si>
  <si>
    <t>Abril 2020</t>
  </si>
  <si>
    <t>ARANCEL (*)</t>
  </si>
  <si>
    <t>Mayo 2020</t>
  </si>
  <si>
    <t>FECHA VENCIMIENTO CUOTA</t>
  </si>
  <si>
    <t>Junio 2020</t>
  </si>
  <si>
    <t>Julio 2020</t>
  </si>
  <si>
    <t>PASO 2</t>
  </si>
  <si>
    <t>MONTO ARANCEL</t>
  </si>
  <si>
    <t>Agosto 2020</t>
  </si>
  <si>
    <t>Septiembre 2020</t>
  </si>
  <si>
    <t>IMPORTE DEDUCIDO ARANCEL</t>
  </si>
  <si>
    <t>Octubre 2020</t>
  </si>
  <si>
    <t>FECHA PAGO COMERCIO (**)</t>
  </si>
  <si>
    <t>Noviembre 2020</t>
  </si>
  <si>
    <t>VENCIMIENTO RESUMEN</t>
  </si>
  <si>
    <t>Diciembre 2020</t>
  </si>
  <si>
    <t>PLAZO DIFERIMIENTO (***)</t>
  </si>
  <si>
    <t>Enero 2021</t>
  </si>
  <si>
    <t>MONTO TASA DESCUENTO</t>
  </si>
  <si>
    <t>Febrero 2021</t>
  </si>
  <si>
    <t>Marzo 2021</t>
  </si>
  <si>
    <t>Abril 2021</t>
  </si>
  <si>
    <t>RESULTADO FINAL</t>
  </si>
  <si>
    <t>Mayo 2021</t>
  </si>
  <si>
    <t>Junio 2021</t>
  </si>
  <si>
    <t>Julio 2021</t>
  </si>
  <si>
    <t>Agosto 2021</t>
  </si>
  <si>
    <t>Septiembre 2021</t>
  </si>
  <si>
    <t>Octubre 2021</t>
  </si>
  <si>
    <t>Noviembre 2021</t>
  </si>
  <si>
    <t>Diciembre 2021</t>
  </si>
  <si>
    <t>¿Qué es el calculador?</t>
  </si>
  <si>
    <t>Descripción:</t>
  </si>
  <si>
    <t>IMPORTE FACTURA/CUPON</t>
  </si>
  <si>
    <t>C o m e r c i o s   c o n   B e n e f i c i o s   E x c l u s i v o s</t>
  </si>
  <si>
    <t>Fechas de Vencimiento Resumen</t>
  </si>
  <si>
    <t>Fechas Vencimiento de Resumen</t>
  </si>
  <si>
    <r>
      <rPr>
        <b/>
        <sz val="11"/>
        <color theme="5" tint="-0.499984740745262"/>
        <rFont val="Calibri"/>
        <family val="2"/>
        <scheme val="minor"/>
      </rPr>
      <t>Tasa de descuento</t>
    </r>
    <r>
      <rPr>
        <sz val="11"/>
        <color theme="5" tint="-0.499984740745262"/>
        <rFont val="Calibri"/>
        <family val="2"/>
        <scheme val="minor"/>
      </rPr>
      <t xml:space="preserve">: </t>
    </r>
    <r>
      <rPr>
        <sz val="11"/>
        <color theme="1"/>
        <rFont val="Calibri"/>
        <family val="2"/>
        <scheme val="minor"/>
      </rPr>
      <t>es la TNA adelantada que se deducirá al comercio y es proporcional al plazo de financiación.</t>
    </r>
  </si>
  <si>
    <r>
      <rPr>
        <b/>
        <sz val="11"/>
        <color theme="5" tint="-0.499984740745262"/>
        <rFont val="Calibri"/>
        <family val="2"/>
        <scheme val="minor"/>
      </rPr>
      <t>Importe Factura/Cupón:</t>
    </r>
    <r>
      <rPr>
        <b/>
        <sz val="11"/>
        <color theme="1"/>
        <rFont val="Calibri"/>
        <family val="2"/>
        <scheme val="minor"/>
      </rPr>
      <t xml:space="preserve"> </t>
    </r>
    <r>
      <rPr>
        <sz val="11"/>
        <color theme="1"/>
        <rFont val="Calibri"/>
        <family val="2"/>
        <scheme val="minor"/>
      </rPr>
      <t>Es el valor por el cual se realizará la operación con la tarjeta AgroNación.</t>
    </r>
  </si>
  <si>
    <r>
      <rPr>
        <b/>
        <sz val="11"/>
        <color theme="5" tint="-0.499984740745262"/>
        <rFont val="Calibri"/>
        <family val="2"/>
        <scheme val="minor"/>
      </rPr>
      <t>Arancel:</t>
    </r>
    <r>
      <rPr>
        <sz val="11"/>
        <color theme="5" tint="-0.499984740745262"/>
        <rFont val="Calibri"/>
        <family val="2"/>
        <scheme val="minor"/>
      </rPr>
      <t xml:space="preserve"> </t>
    </r>
    <r>
      <rPr>
        <sz val="11"/>
        <color theme="1"/>
        <rFont val="Calibri"/>
        <family val="2"/>
        <scheme val="minor"/>
      </rPr>
      <t>es el costo que aplica la tarjeta al comercio por realizar la venta con AgroNación</t>
    </r>
  </si>
  <si>
    <r>
      <rPr>
        <b/>
        <sz val="11"/>
        <color theme="5" tint="-0.499984740745262"/>
        <rFont val="Calibri"/>
        <family val="2"/>
        <scheme val="minor"/>
      </rPr>
      <t>Fecha de vencimiento cuota:</t>
    </r>
    <r>
      <rPr>
        <sz val="11"/>
        <color theme="5" tint="-0.499984740745262"/>
        <rFont val="Calibri"/>
        <family val="2"/>
        <scheme val="minor"/>
      </rPr>
      <t xml:space="preserve"> </t>
    </r>
    <r>
      <rPr>
        <sz val="11"/>
        <color theme="1"/>
        <rFont val="Calibri"/>
        <family val="2"/>
        <scheme val="minor"/>
      </rPr>
      <t>es la fecha que se pacta con el usuario ya que la misma determina cuando cuando será exigible el pago de la operación. El calculador permite ingresar cualquier fecha, no obstante el vencimiento real de la operación es la que se informa en "Vencimiento Resumen"</t>
    </r>
  </si>
  <si>
    <r>
      <rPr>
        <b/>
        <sz val="11"/>
        <color theme="5" tint="-0.499984740745262"/>
        <rFont val="Calibri"/>
        <family val="2"/>
        <scheme val="minor"/>
      </rPr>
      <t>Monto arancel</t>
    </r>
    <r>
      <rPr>
        <b/>
        <sz val="11"/>
        <color theme="1"/>
        <rFont val="Calibri"/>
        <family val="2"/>
        <scheme val="minor"/>
      </rPr>
      <t>:</t>
    </r>
    <r>
      <rPr>
        <sz val="11"/>
        <color theme="1"/>
        <rFont val="Calibri"/>
        <family val="2"/>
        <scheme val="minor"/>
      </rPr>
      <t xml:space="preserve"> importe correspondiente al arancel de ventas.</t>
    </r>
  </si>
  <si>
    <r>
      <rPr>
        <b/>
        <sz val="11"/>
        <color theme="5" tint="-0.499984740745262"/>
        <rFont val="Calibri"/>
        <family val="2"/>
        <scheme val="minor"/>
      </rPr>
      <t>Importe deducido el arancel de ventas</t>
    </r>
    <r>
      <rPr>
        <sz val="11"/>
        <color theme="5" tint="-0.499984740745262"/>
        <rFont val="Calibri"/>
        <family val="2"/>
        <scheme val="minor"/>
      </rPr>
      <t>:</t>
    </r>
    <r>
      <rPr>
        <sz val="11"/>
        <color theme="1"/>
        <rFont val="Calibri"/>
        <family val="2"/>
        <scheme val="minor"/>
      </rPr>
      <t xml:space="preserve"> importe del cupón menos el arancel.</t>
    </r>
  </si>
  <si>
    <r>
      <rPr>
        <b/>
        <sz val="11"/>
        <color theme="5" tint="-0.499984740745262"/>
        <rFont val="Calibri"/>
        <family val="2"/>
        <scheme val="minor"/>
      </rPr>
      <t>Fecha de pago al comercio:</t>
    </r>
    <r>
      <rPr>
        <sz val="11"/>
        <rFont val="Calibri"/>
        <family val="2"/>
        <scheme val="minor"/>
      </rPr>
      <t xml:space="preserve"> Una vez validada y presentada la operación el pago se realiza a las 72 hs. hábiles</t>
    </r>
    <r>
      <rPr>
        <sz val="11"/>
        <color theme="1"/>
        <rFont val="Calibri"/>
        <family val="2"/>
        <scheme val="minor"/>
      </rPr>
      <t>.</t>
    </r>
    <r>
      <rPr>
        <u/>
        <sz val="11"/>
        <color theme="1"/>
        <rFont val="Calibri"/>
        <family val="2"/>
        <scheme val="minor"/>
      </rPr>
      <t xml:space="preserve"> El calculador informa una fecha aproximada ya que no se contemplan fines de semana ni feriados.</t>
    </r>
  </si>
  <si>
    <r>
      <rPr>
        <b/>
        <sz val="11"/>
        <color theme="5" tint="-0.499984740745262"/>
        <rFont val="Calibri"/>
        <family val="2"/>
        <scheme val="minor"/>
      </rPr>
      <t>Vencimiento de resumen:</t>
    </r>
    <r>
      <rPr>
        <sz val="11"/>
        <color theme="5" tint="-0.499984740745262"/>
        <rFont val="Calibri"/>
        <family val="2"/>
        <scheme val="minor"/>
      </rPr>
      <t xml:space="preserve"> </t>
    </r>
    <r>
      <rPr>
        <sz val="11"/>
        <rFont val="Calibri"/>
        <family val="2"/>
        <scheme val="minor"/>
      </rPr>
      <t>fecha real del vencimiento de la operación pactada entre usuario y comercio.</t>
    </r>
  </si>
  <si>
    <r>
      <rPr>
        <b/>
        <sz val="11"/>
        <color theme="5" tint="-0.499984740745262"/>
        <rFont val="Calibri"/>
        <family val="2"/>
        <scheme val="minor"/>
      </rPr>
      <t>Plazo de diferimiento:</t>
    </r>
    <r>
      <rPr>
        <sz val="11"/>
        <color theme="1"/>
        <rFont val="Calibri"/>
        <family val="2"/>
        <scheme val="minor"/>
      </rPr>
      <t>cantidad de días que abarcan desde la "Fecha de pago al comercio" y hasta la "Fecha de vecimiento del Resumen". El calculador informa un plazo aproximado.</t>
    </r>
  </si>
  <si>
    <r>
      <rPr>
        <b/>
        <sz val="11"/>
        <color theme="5" tint="-0.499984740745262"/>
        <rFont val="Calibri"/>
        <family val="2"/>
        <scheme val="minor"/>
      </rPr>
      <t>Monto tasa de descuento:</t>
    </r>
    <r>
      <rPr>
        <sz val="11"/>
        <color theme="1"/>
        <rFont val="Calibri"/>
        <family val="2"/>
        <scheme val="minor"/>
      </rPr>
      <t xml:space="preserve"> importe que surge de calcular la "Tasa de descuento"</t>
    </r>
  </si>
  <si>
    <t xml:space="preserve">Ante cualquier consulta por favor comuníquese vía mail a la casilla agronacion@bna.com.ar o telefónicamente a la línea de Atención Exclusiva AgroNación 0810-666-AGRO (2476) 
</t>
  </si>
  <si>
    <t>TASA DESCUENTO</t>
  </si>
  <si>
    <t>El calculador permite obtener la información sobre los costos de la operación con la modalidad "Beneficios Exclusivos" o "Tasa de Descuento".</t>
  </si>
  <si>
    <t>Enero 2022</t>
  </si>
  <si>
    <t>Febrero 2022</t>
  </si>
  <si>
    <t>Abril 2022</t>
  </si>
  <si>
    <t>Mayo 2022</t>
  </si>
  <si>
    <t>Junio 2022</t>
  </si>
  <si>
    <t>Julio 2022</t>
  </si>
  <si>
    <t>Agosto 2022</t>
  </si>
  <si>
    <t>Septiembre 2022</t>
  </si>
  <si>
    <t>Octubre 2022</t>
  </si>
  <si>
    <t>Noviembre 2022</t>
  </si>
  <si>
    <t>Diciembre 2022</t>
  </si>
  <si>
    <r>
      <rPr>
        <b/>
        <sz val="11"/>
        <color theme="5" tint="-0.499984740745262"/>
        <rFont val="Calibri"/>
        <family val="2"/>
        <scheme val="minor"/>
      </rPr>
      <t>Resultado final</t>
    </r>
    <r>
      <rPr>
        <b/>
        <sz val="11"/>
        <color theme="1"/>
        <rFont val="Calibri"/>
        <family val="2"/>
        <scheme val="minor"/>
      </rPr>
      <t xml:space="preserve">: </t>
    </r>
    <r>
      <rPr>
        <sz val="11"/>
        <color theme="1"/>
        <rFont val="Calibri"/>
        <family val="2"/>
        <scheme val="minor"/>
      </rPr>
      <t xml:space="preserve">importe del cupón deducido el  "Arancel de Ventas" y el "Monto tasa de decuento" </t>
    </r>
  </si>
  <si>
    <t>Se percibirá una TNA Adelantada informada previamente a la entrada en vigencia.</t>
  </si>
  <si>
    <t>¿Como se comunica?</t>
  </si>
  <si>
    <t xml:space="preserve">Se comunica a los comercios con convenio vigente al correo electrónico informado en la carta acuerdo suscrita. </t>
  </si>
  <si>
    <t>Última Actualización 08/08/2022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</si>
</sst>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quot;$&quot;\ * #,##0.00_-;_-&quot;$&quot;\ * &quot;-&quot;??_-;_-@_-"/>
    <numFmt numFmtId="164" formatCode="_ &quot;$&quot;\ * #,##0.00_ ;_ &quot;$&quot;\ * \-#,##0.00_ ;_ &quot;$&quot;\ * &quot;-&quot;??_ ;_ @_ "/>
  </numFmts>
  <fonts count="16" x14ac:knownFonts="1">
    <font>
      <sz val="11"/>
      <color theme="1"/>
      <name val="Calibri"/>
      <family val="2"/>
      <scheme val="minor"/>
    </font>
    <font>
      <b/>
      <sz val="11"/>
      <color theme="1"/>
      <name val="Calibri"/>
      <family val="2"/>
      <scheme val="minor"/>
    </font>
    <font>
      <sz val="10"/>
      <color indexed="22"/>
      <name val="Tahoma"/>
      <family val="2"/>
    </font>
    <font>
      <u/>
      <sz val="10"/>
      <color indexed="22"/>
      <name val="Tahoma"/>
      <family val="2"/>
    </font>
    <font>
      <b/>
      <sz val="16"/>
      <color theme="9" tint="-0.249977111117893"/>
      <name val="Verdana"/>
      <family val="2"/>
    </font>
    <font>
      <b/>
      <sz val="10"/>
      <color indexed="9"/>
      <name val="Verdana"/>
      <family val="2"/>
    </font>
    <font>
      <b/>
      <sz val="14"/>
      <color indexed="53"/>
      <name val="Verdana"/>
      <family val="2"/>
    </font>
    <font>
      <sz val="11"/>
      <color theme="1"/>
      <name val="Calibri"/>
      <family val="2"/>
      <scheme val="minor"/>
    </font>
    <font>
      <b/>
      <sz val="16"/>
      <color theme="1"/>
      <name val="Calibri"/>
      <family val="2"/>
      <scheme val="minor"/>
    </font>
    <font>
      <b/>
      <sz val="11"/>
      <color rgb="FFFF0000"/>
      <name val="Calibri"/>
      <family val="2"/>
      <scheme val="minor"/>
    </font>
    <font>
      <sz val="11"/>
      <name val="Calibri"/>
      <family val="2"/>
      <scheme val="minor"/>
    </font>
    <font>
      <sz val="11"/>
      <color theme="5" tint="-0.499984740745262"/>
      <name val="Calibri"/>
      <family val="2"/>
      <scheme val="minor"/>
    </font>
    <font>
      <u/>
      <sz val="11"/>
      <color theme="1"/>
      <name val="Calibri"/>
      <family val="2"/>
      <scheme val="minor"/>
    </font>
    <font>
      <b/>
      <sz val="11"/>
      <color theme="5" tint="-0.499984740745262"/>
      <name val="Calibri"/>
      <family val="2"/>
      <scheme val="minor"/>
    </font>
    <font>
      <b/>
      <sz val="11"/>
      <color theme="2" tint="-0.89999084444715716"/>
      <name val="Calibri"/>
      <family val="2"/>
      <scheme val="minor"/>
    </font>
    <font>
      <sz val="8"/>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9" tint="-0.249977111117893"/>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s>
  <borders count="14">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9"/>
      </left>
      <right/>
      <top style="thin">
        <color theme="9"/>
      </top>
      <bottom style="thin">
        <color theme="9"/>
      </bottom>
      <diagonal/>
    </border>
    <border>
      <left/>
      <right style="thin">
        <color theme="9"/>
      </right>
      <top style="thin">
        <color theme="9"/>
      </top>
      <bottom style="thin">
        <color theme="9"/>
      </bottom>
      <diagonal/>
    </border>
  </borders>
  <cellStyleXfs count="3">
    <xf numFmtId="0" fontId="0" fillId="0" borderId="0"/>
    <xf numFmtId="164" fontId="7" fillId="0" borderId="0" applyFont="0" applyFill="0" applyBorder="0" applyAlignment="0" applyProtection="0"/>
    <xf numFmtId="9" fontId="7" fillId="0" borderId="0" applyFont="0" applyFill="0" applyBorder="0" applyAlignment="0" applyProtection="0"/>
  </cellStyleXfs>
  <cellXfs count="68">
    <xf numFmtId="0" fontId="0" fillId="0" borderId="0" xfId="0"/>
    <xf numFmtId="0" fontId="2" fillId="0" borderId="0" xfId="0" applyFont="1" applyAlignment="1">
      <alignment horizontal="center"/>
    </xf>
    <xf numFmtId="0" fontId="3" fillId="0" borderId="0" xfId="0" applyFont="1" applyAlignment="1">
      <alignment horizontal="center"/>
    </xf>
    <xf numFmtId="0" fontId="0" fillId="0" borderId="0" xfId="0" applyFill="1"/>
    <xf numFmtId="0" fontId="0" fillId="2" borderId="0" xfId="0" applyFill="1"/>
    <xf numFmtId="0" fontId="0" fillId="3" borderId="0" xfId="0" applyFill="1"/>
    <xf numFmtId="0" fontId="0" fillId="4" borderId="0" xfId="0" applyFill="1"/>
    <xf numFmtId="0" fontId="6" fillId="2" borderId="0" xfId="0" applyFont="1" applyFill="1" applyAlignment="1">
      <alignment horizontal="left" vertical="center" wrapText="1"/>
    </xf>
    <xf numFmtId="0" fontId="1" fillId="5" borderId="0" xfId="0" applyFont="1" applyFill="1"/>
    <xf numFmtId="0" fontId="1" fillId="6" borderId="0" xfId="0" applyFont="1" applyFill="1"/>
    <xf numFmtId="0" fontId="0" fillId="5" borderId="0" xfId="0" applyFill="1" applyAlignment="1">
      <alignment wrapText="1"/>
    </xf>
    <xf numFmtId="0" fontId="0" fillId="6" borderId="0" xfId="0" applyFill="1" applyAlignment="1">
      <alignment wrapText="1"/>
    </xf>
    <xf numFmtId="0" fontId="0" fillId="5" borderId="0" xfId="0" applyFill="1"/>
    <xf numFmtId="0" fontId="0" fillId="6" borderId="0" xfId="0" applyFill="1"/>
    <xf numFmtId="0" fontId="1" fillId="0" borderId="0" xfId="0" applyFont="1" applyAlignment="1">
      <alignment horizontal="center"/>
    </xf>
    <xf numFmtId="14" fontId="0" fillId="0" borderId="0" xfId="0" applyNumberFormat="1"/>
    <xf numFmtId="14" fontId="1" fillId="0" borderId="3" xfId="0" applyNumberFormat="1" applyFont="1" applyBorder="1" applyAlignment="1">
      <alignment horizontal="center"/>
    </xf>
    <xf numFmtId="164" fontId="1" fillId="0" borderId="0" xfId="1" applyFont="1" applyBorder="1" applyAlignment="1">
      <alignment horizontal="center"/>
    </xf>
    <xf numFmtId="0" fontId="1" fillId="0" borderId="0" xfId="2" applyNumberFormat="1" applyFont="1" applyBorder="1" applyAlignment="1">
      <alignment horizontal="center"/>
    </xf>
    <xf numFmtId="14" fontId="1" fillId="0" borderId="0" xfId="0" applyNumberFormat="1" applyFont="1" applyAlignment="1">
      <alignment horizontal="center"/>
    </xf>
    <xf numFmtId="0" fontId="9" fillId="0" borderId="0" xfId="0" applyFont="1" applyAlignment="1">
      <alignment horizontal="center"/>
    </xf>
    <xf numFmtId="14" fontId="9" fillId="0" borderId="0" xfId="0" applyNumberFormat="1" applyFont="1" applyAlignment="1" applyProtection="1">
      <alignment horizontal="center"/>
      <protection locked="0"/>
    </xf>
    <xf numFmtId="16" fontId="0" fillId="0" borderId="0" xfId="0" applyNumberFormat="1"/>
    <xf numFmtId="164" fontId="1" fillId="0" borderId="0" xfId="0" applyNumberFormat="1" applyFont="1" applyAlignment="1">
      <alignment horizontal="center"/>
    </xf>
    <xf numFmtId="164" fontId="0" fillId="0" borderId="0" xfId="0" applyNumberFormat="1"/>
    <xf numFmtId="0" fontId="1" fillId="0" borderId="0" xfId="0" applyFont="1" applyBorder="1" applyAlignment="1">
      <alignment horizontal="center"/>
    </xf>
    <xf numFmtId="164" fontId="1" fillId="0" borderId="0" xfId="1" applyFont="1" applyFill="1" applyBorder="1" applyAlignment="1" applyProtection="1">
      <alignment horizontal="center"/>
    </xf>
    <xf numFmtId="49" fontId="1" fillId="0" borderId="5" xfId="0" applyNumberFormat="1" applyFont="1" applyBorder="1" applyAlignment="1">
      <alignment horizontal="center"/>
    </xf>
    <xf numFmtId="14" fontId="1" fillId="0" borderId="6" xfId="0" applyNumberFormat="1" applyFont="1" applyBorder="1" applyAlignment="1">
      <alignment horizontal="center"/>
    </xf>
    <xf numFmtId="44" fontId="1" fillId="0" borderId="0" xfId="0" applyNumberFormat="1" applyFont="1" applyBorder="1" applyAlignment="1">
      <alignment horizontal="center"/>
    </xf>
    <xf numFmtId="14" fontId="1" fillId="0" borderId="0" xfId="0" applyNumberFormat="1" applyFont="1" applyBorder="1" applyAlignment="1">
      <alignment horizontal="center"/>
    </xf>
    <xf numFmtId="164" fontId="1" fillId="0" borderId="0" xfId="0" applyNumberFormat="1" applyFont="1"/>
    <xf numFmtId="0" fontId="1" fillId="0" borderId="0" xfId="0" applyFont="1"/>
    <xf numFmtId="164" fontId="1" fillId="0" borderId="0" xfId="1" applyFont="1" applyBorder="1"/>
    <xf numFmtId="0" fontId="0" fillId="0" borderId="0" xfId="0" applyBorder="1"/>
    <xf numFmtId="49" fontId="1" fillId="0" borderId="7" xfId="0" applyNumberFormat="1" applyFont="1" applyBorder="1" applyAlignment="1">
      <alignment horizontal="center"/>
    </xf>
    <xf numFmtId="14" fontId="1" fillId="0" borderId="4" xfId="0" applyNumberFormat="1" applyFont="1" applyBorder="1" applyAlignment="1">
      <alignment horizontal="center"/>
    </xf>
    <xf numFmtId="2" fontId="1" fillId="0" borderId="8" xfId="0" applyNumberFormat="1" applyFont="1" applyBorder="1" applyAlignment="1">
      <alignment horizontal="center"/>
    </xf>
    <xf numFmtId="0" fontId="1" fillId="0" borderId="8" xfId="0" applyFont="1" applyBorder="1" applyAlignment="1">
      <alignment horizontal="center"/>
    </xf>
    <xf numFmtId="164" fontId="1" fillId="0" borderId="8" xfId="1" applyFont="1" applyFill="1" applyBorder="1" applyAlignment="1" applyProtection="1">
      <alignment horizontal="center"/>
    </xf>
    <xf numFmtId="164" fontId="1" fillId="0" borderId="8" xfId="1" applyFont="1" applyBorder="1" applyAlignment="1">
      <alignment horizontal="center"/>
    </xf>
    <xf numFmtId="14" fontId="1" fillId="0" borderId="8" xfId="0" applyNumberFormat="1" applyFont="1" applyBorder="1" applyAlignment="1">
      <alignment horizontal="center"/>
    </xf>
    <xf numFmtId="0" fontId="0" fillId="5" borderId="0" xfId="0" applyFill="1" applyAlignment="1">
      <alignment horizontal="left" indent="1"/>
    </xf>
    <xf numFmtId="0" fontId="0" fillId="5" borderId="0" xfId="0" applyFill="1" applyAlignment="1">
      <alignment horizontal="left" wrapText="1" indent="1"/>
    </xf>
    <xf numFmtId="0" fontId="1" fillId="5" borderId="0" xfId="0" applyFont="1" applyFill="1" applyAlignment="1">
      <alignment horizontal="left"/>
    </xf>
    <xf numFmtId="0" fontId="9" fillId="0" borderId="0" xfId="0" applyFont="1" applyBorder="1" applyAlignment="1">
      <alignment horizontal="center"/>
    </xf>
    <xf numFmtId="0" fontId="11" fillId="5" borderId="0" xfId="0" applyFont="1" applyFill="1" applyAlignment="1">
      <alignment horizontal="left" wrapText="1" indent="1"/>
    </xf>
    <xf numFmtId="49" fontId="0" fillId="0" borderId="8" xfId="0" applyNumberFormat="1" applyFont="1" applyBorder="1" applyAlignment="1">
      <alignment horizontal="left"/>
    </xf>
    <xf numFmtId="14" fontId="0" fillId="0" borderId="8" xfId="0" applyNumberFormat="1" applyFont="1" applyBorder="1" applyAlignment="1">
      <alignment horizontal="center"/>
    </xf>
    <xf numFmtId="0" fontId="1" fillId="8" borderId="8" xfId="0" applyFont="1" applyFill="1" applyBorder="1" applyAlignment="1">
      <alignment horizontal="center"/>
    </xf>
    <xf numFmtId="164" fontId="1" fillId="8" borderId="8" xfId="1" applyFont="1" applyFill="1" applyBorder="1" applyAlignment="1" applyProtection="1">
      <alignment horizontal="center"/>
      <protection locked="0"/>
    </xf>
    <xf numFmtId="0" fontId="1" fillId="8" borderId="8" xfId="2" applyNumberFormat="1" applyFont="1" applyFill="1" applyBorder="1" applyAlignment="1" applyProtection="1">
      <alignment horizontal="center"/>
      <protection locked="0"/>
    </xf>
    <xf numFmtId="14" fontId="1" fillId="8" borderId="8" xfId="0" applyNumberFormat="1" applyFont="1" applyFill="1" applyBorder="1" applyAlignment="1" applyProtection="1">
      <alignment horizontal="center"/>
      <protection locked="0"/>
    </xf>
    <xf numFmtId="0" fontId="14" fillId="7" borderId="12" xfId="0" applyFont="1" applyFill="1" applyBorder="1" applyAlignment="1">
      <alignment horizontal="center" wrapText="1"/>
    </xf>
    <xf numFmtId="0" fontId="14" fillId="7" borderId="13" xfId="0" applyFont="1" applyFill="1" applyBorder="1" applyAlignment="1">
      <alignment horizontal="center" wrapText="1"/>
    </xf>
    <xf numFmtId="0" fontId="3" fillId="0" borderId="0" xfId="0" applyFont="1" applyAlignment="1">
      <alignment horizontal="center"/>
    </xf>
    <xf numFmtId="0" fontId="5" fillId="3" borderId="0" xfId="0" applyFont="1" applyFill="1" applyAlignment="1">
      <alignment horizontal="left" vertical="center" indent="3"/>
    </xf>
    <xf numFmtId="0" fontId="4" fillId="2" borderId="0" xfId="0" applyFont="1" applyFill="1" applyAlignment="1">
      <alignment horizontal="left" wrapText="1"/>
    </xf>
    <xf numFmtId="0" fontId="8" fillId="0" borderId="8" xfId="0" applyFont="1" applyBorder="1" applyAlignment="1">
      <alignment horizontal="center" vertical="center"/>
    </xf>
    <xf numFmtId="0" fontId="1" fillId="0" borderId="0" xfId="0" applyFont="1" applyBorder="1" applyAlignment="1">
      <alignment horizontal="center"/>
    </xf>
    <xf numFmtId="0" fontId="6" fillId="2" borderId="0" xfId="0" applyFont="1" applyFill="1" applyAlignment="1">
      <alignment horizontal="left" vertical="center" wrapText="1"/>
    </xf>
    <xf numFmtId="0" fontId="1" fillId="8" borderId="9" xfId="0" applyFont="1" applyFill="1" applyBorder="1" applyAlignment="1">
      <alignment horizontal="center"/>
    </xf>
    <xf numFmtId="0" fontId="1" fillId="8" borderId="10" xfId="0" applyFont="1" applyFill="1" applyBorder="1" applyAlignment="1">
      <alignment horizontal="center"/>
    </xf>
    <xf numFmtId="0" fontId="1" fillId="8" borderId="11" xfId="0" applyFont="1" applyFill="1" applyBorder="1" applyAlignment="1">
      <alignment horizontal="center"/>
    </xf>
    <xf numFmtId="0" fontId="1" fillId="0" borderId="8"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left"/>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oja1!A1"/></Relationships>
</file>

<file path=xl/drawings/_rels/drawing3.xml.rels><?xml version="1.0" encoding="UTF-8" standalone="yes"?>
<Relationships xmlns="http://schemas.openxmlformats.org/package/2006/relationships"><Relationship Id="rId2" Type="http://schemas.openxmlformats.org/officeDocument/2006/relationships/hyperlink" Target="#fechas!A1"/><Relationship Id="rId1" Type="http://schemas.openxmlformats.org/officeDocument/2006/relationships/hyperlink" Target="#Hoja1!A1"/></Relationships>
</file>

<file path=xl/drawings/_rels/drawing4.xml.rels><?xml version="1.0" encoding="UTF-8" standalone="yes"?>
<Relationships xmlns="http://schemas.openxmlformats.org/package/2006/relationships"><Relationship Id="rId2" Type="http://schemas.openxmlformats.org/officeDocument/2006/relationships/hyperlink" Target="#preguntas!C51"/><Relationship Id="rId1" Type="http://schemas.openxmlformats.org/officeDocument/2006/relationships/hyperlink" Target="#Hoja1!A1"/></Relationships>
</file>

<file path=xl/drawings/_rels/drawing5.xml.rels><?xml version="1.0" encoding="UTF-8" standalone="yes"?>
<Relationships xmlns="http://schemas.openxmlformats.org/package/2006/relationships"><Relationship Id="rId1" Type="http://schemas.openxmlformats.org/officeDocument/2006/relationships/hyperlink" Target="#preguntas!C51"/></Relationships>
</file>

<file path=xl/drawings/drawing1.xml><?xml version="1.0" encoding="utf-8"?>
<xdr:wsDr xmlns:xdr="http://schemas.openxmlformats.org/drawingml/2006/spreadsheetDrawing" xmlns:a="http://schemas.openxmlformats.org/drawingml/2006/main">
  <xdr:twoCellAnchor>
    <xdr:from>
      <xdr:col>2</xdr:col>
      <xdr:colOff>66675</xdr:colOff>
      <xdr:row>6</xdr:row>
      <xdr:rowOff>95250</xdr:rowOff>
    </xdr:from>
    <xdr:to>
      <xdr:col>2</xdr:col>
      <xdr:colOff>133350</xdr:colOff>
      <xdr:row>6</xdr:row>
      <xdr:rowOff>200025</xdr:rowOff>
    </xdr:to>
    <xdr:pic>
      <xdr:nvPicPr>
        <xdr:cNvPr id="2" name="Picture 71" descr="http://www.bna.com.ar/images/banca_ag_bullet.gif">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9276" r="41791" b="11111"/>
        <a:stretch>
          <a:fillRect/>
        </a:stretch>
      </xdr:blipFill>
      <xdr:spPr bwMode="auto">
        <a:xfrm>
          <a:off x="2190750" y="1323975"/>
          <a:ext cx="66675"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66675</xdr:colOff>
      <xdr:row>8</xdr:row>
      <xdr:rowOff>95250</xdr:rowOff>
    </xdr:from>
    <xdr:to>
      <xdr:col>2</xdr:col>
      <xdr:colOff>133350</xdr:colOff>
      <xdr:row>8</xdr:row>
      <xdr:rowOff>200025</xdr:rowOff>
    </xdr:to>
    <xdr:pic>
      <xdr:nvPicPr>
        <xdr:cNvPr id="3" name="Picture 71" descr="http://www.bna.com.ar/images/banca_ag_bullet.gif">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9276" r="41791" b="11111"/>
        <a:stretch>
          <a:fillRect/>
        </a:stretch>
      </xdr:blipFill>
      <xdr:spPr bwMode="auto">
        <a:xfrm>
          <a:off x="2247900" y="1828800"/>
          <a:ext cx="66675"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57150</xdr:colOff>
      <xdr:row>10</xdr:row>
      <xdr:rowOff>95250</xdr:rowOff>
    </xdr:from>
    <xdr:to>
      <xdr:col>2</xdr:col>
      <xdr:colOff>123825</xdr:colOff>
      <xdr:row>10</xdr:row>
      <xdr:rowOff>200025</xdr:rowOff>
    </xdr:to>
    <xdr:pic>
      <xdr:nvPicPr>
        <xdr:cNvPr id="4" name="Picture 71" descr="http://www.bna.com.ar/images/banca_ag_bullet.gif">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9276" r="41791" b="11111"/>
        <a:stretch>
          <a:fillRect/>
        </a:stretch>
      </xdr:blipFill>
      <xdr:spPr bwMode="auto">
        <a:xfrm>
          <a:off x="2181225" y="2333625"/>
          <a:ext cx="66675" cy="10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57150</xdr:colOff>
      <xdr:row>12</xdr:row>
      <xdr:rowOff>66675</xdr:rowOff>
    </xdr:from>
    <xdr:to>
      <xdr:col>2</xdr:col>
      <xdr:colOff>123825</xdr:colOff>
      <xdr:row>12</xdr:row>
      <xdr:rowOff>161925</xdr:rowOff>
    </xdr:to>
    <xdr:pic>
      <xdr:nvPicPr>
        <xdr:cNvPr id="5" name="Picture 71" descr="http://www.bna.com.ar/images/banca_ag_bullet.gif">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9276" r="41791" b="11111"/>
        <a:stretch>
          <a:fillRect/>
        </a:stretch>
      </xdr:blipFill>
      <xdr:spPr bwMode="auto">
        <a:xfrm>
          <a:off x="2238375" y="2809875"/>
          <a:ext cx="66675"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6696076</xdr:colOff>
      <xdr:row>0</xdr:row>
      <xdr:rowOff>171450</xdr:rowOff>
    </xdr:from>
    <xdr:to>
      <xdr:col>2</xdr:col>
      <xdr:colOff>7534276</xdr:colOff>
      <xdr:row>1</xdr:row>
      <xdr:rowOff>314325</xdr:rowOff>
    </xdr:to>
    <xdr:sp macro="" textlink="">
      <xdr:nvSpPr>
        <xdr:cNvPr id="2" name="Text Box 4">
          <a:hlinkClick xmlns:r="http://schemas.openxmlformats.org/officeDocument/2006/relationships" r:id="rId1"/>
          <a:extLst>
            <a:ext uri="{FF2B5EF4-FFF2-40B4-BE49-F238E27FC236}">
              <a16:creationId xmlns="" xmlns:a16="http://schemas.microsoft.com/office/drawing/2014/main" id="{00000000-0008-0000-0100-000002000000}"/>
            </a:ext>
          </a:extLst>
        </xdr:cNvPr>
        <xdr:cNvSpPr txBox="1">
          <a:spLocks noChangeArrowheads="1"/>
        </xdr:cNvSpPr>
      </xdr:nvSpPr>
      <xdr:spPr bwMode="auto">
        <a:xfrm>
          <a:off x="8601076" y="171450"/>
          <a:ext cx="838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es-AR" sz="900" b="1" i="0" u="sng" strike="noStrike" baseline="0">
              <a:solidFill>
                <a:schemeClr val="accent6">
                  <a:lumMod val="75000"/>
                </a:schemeClr>
              </a:solidFill>
              <a:latin typeface="Verdana"/>
              <a:ea typeface="Verdana"/>
              <a:cs typeface="Verdana"/>
            </a:rPr>
            <a:t>volver</a:t>
          </a:r>
        </a:p>
      </xdr:txBody>
    </xdr:sp>
    <xdr:clientData/>
  </xdr:twoCellAnchor>
  <xdr:twoCellAnchor editAs="oneCell">
    <xdr:from>
      <xdr:col>1</xdr:col>
      <xdr:colOff>1866900</xdr:colOff>
      <xdr:row>2</xdr:row>
      <xdr:rowOff>142875</xdr:rowOff>
    </xdr:from>
    <xdr:to>
      <xdr:col>2</xdr:col>
      <xdr:colOff>7000875</xdr:colOff>
      <xdr:row>25</xdr:row>
      <xdr:rowOff>0</xdr:rowOff>
    </xdr:to>
    <xdr:pic>
      <xdr:nvPicPr>
        <xdr:cNvPr id="3" name="Imagen 2">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24050" y="657225"/>
          <a:ext cx="7038975" cy="42386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9496426</xdr:colOff>
      <xdr:row>1</xdr:row>
      <xdr:rowOff>180976</xdr:rowOff>
    </xdr:from>
    <xdr:to>
      <xdr:col>3</xdr:col>
      <xdr:colOff>342901</xdr:colOff>
      <xdr:row>2</xdr:row>
      <xdr:rowOff>180976</xdr:rowOff>
    </xdr:to>
    <xdr:sp macro="" textlink="">
      <xdr:nvSpPr>
        <xdr:cNvPr id="2" name="Text Box 4">
          <a:hlinkClick xmlns:r="http://schemas.openxmlformats.org/officeDocument/2006/relationships" r:id="rId1"/>
          <a:extLst>
            <a:ext uri="{FF2B5EF4-FFF2-40B4-BE49-F238E27FC236}">
              <a16:creationId xmlns="" xmlns:a16="http://schemas.microsoft.com/office/drawing/2014/main" id="{00000000-0008-0000-0200-000002000000}"/>
            </a:ext>
          </a:extLst>
        </xdr:cNvPr>
        <xdr:cNvSpPr txBox="1">
          <a:spLocks noChangeArrowheads="1"/>
        </xdr:cNvSpPr>
      </xdr:nvSpPr>
      <xdr:spPr bwMode="auto">
        <a:xfrm>
          <a:off x="10258426" y="180976"/>
          <a:ext cx="838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es-AR" sz="900" b="1" i="0" u="sng" strike="noStrike" baseline="0">
              <a:solidFill>
                <a:schemeClr val="accent6">
                  <a:lumMod val="75000"/>
                </a:schemeClr>
              </a:solidFill>
              <a:latin typeface="Verdana"/>
              <a:ea typeface="Verdana"/>
              <a:cs typeface="Verdana"/>
            </a:rPr>
            <a:t>volver</a:t>
          </a:r>
        </a:p>
      </xdr:txBody>
    </xdr:sp>
    <xdr:clientData/>
  </xdr:twoCellAnchor>
  <xdr:twoCellAnchor editAs="oneCell">
    <xdr:from>
      <xdr:col>2</xdr:col>
      <xdr:colOff>9534525</xdr:colOff>
      <xdr:row>21</xdr:row>
      <xdr:rowOff>9525</xdr:rowOff>
    </xdr:from>
    <xdr:to>
      <xdr:col>3</xdr:col>
      <xdr:colOff>381000</xdr:colOff>
      <xdr:row>22</xdr:row>
      <xdr:rowOff>9525</xdr:rowOff>
    </xdr:to>
    <xdr:sp macro="" textlink="">
      <xdr:nvSpPr>
        <xdr:cNvPr id="3" name="Text Box 4">
          <a:hlinkClick xmlns:r="http://schemas.openxmlformats.org/officeDocument/2006/relationships" r:id="rId1"/>
          <a:extLst>
            <a:ext uri="{FF2B5EF4-FFF2-40B4-BE49-F238E27FC236}">
              <a16:creationId xmlns="" xmlns:a16="http://schemas.microsoft.com/office/drawing/2014/main" id="{00000000-0008-0000-0200-000003000000}"/>
            </a:ext>
          </a:extLst>
        </xdr:cNvPr>
        <xdr:cNvSpPr txBox="1">
          <a:spLocks noChangeArrowheads="1"/>
        </xdr:cNvSpPr>
      </xdr:nvSpPr>
      <xdr:spPr bwMode="auto">
        <a:xfrm>
          <a:off x="10296525" y="4429125"/>
          <a:ext cx="8382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es-AR" sz="900" b="1" i="0" u="sng" strike="noStrike" baseline="0">
              <a:solidFill>
                <a:schemeClr val="accent6">
                  <a:lumMod val="75000"/>
                </a:schemeClr>
              </a:solidFill>
              <a:latin typeface="Verdana"/>
              <a:ea typeface="Verdana"/>
              <a:cs typeface="Verdana"/>
            </a:rPr>
            <a:t>volver</a:t>
          </a:r>
        </a:p>
      </xdr:txBody>
    </xdr:sp>
    <xdr:clientData/>
  </xdr:twoCellAnchor>
  <xdr:twoCellAnchor editAs="oneCell">
    <xdr:from>
      <xdr:col>2</xdr:col>
      <xdr:colOff>9477375</xdr:colOff>
      <xdr:row>62</xdr:row>
      <xdr:rowOff>0</xdr:rowOff>
    </xdr:from>
    <xdr:to>
      <xdr:col>3</xdr:col>
      <xdr:colOff>457200</xdr:colOff>
      <xdr:row>64</xdr:row>
      <xdr:rowOff>133350</xdr:rowOff>
    </xdr:to>
    <xdr:sp macro="" textlink="">
      <xdr:nvSpPr>
        <xdr:cNvPr id="4" name="Text Box 4">
          <a:hlinkClick xmlns:r="http://schemas.openxmlformats.org/officeDocument/2006/relationships" r:id="rId1"/>
          <a:extLst>
            <a:ext uri="{FF2B5EF4-FFF2-40B4-BE49-F238E27FC236}">
              <a16:creationId xmlns="" xmlns:a16="http://schemas.microsoft.com/office/drawing/2014/main" id="{00000000-0008-0000-0200-000004000000}"/>
            </a:ext>
          </a:extLst>
        </xdr:cNvPr>
        <xdr:cNvSpPr txBox="1">
          <a:spLocks noChangeArrowheads="1"/>
        </xdr:cNvSpPr>
      </xdr:nvSpPr>
      <xdr:spPr bwMode="auto">
        <a:xfrm>
          <a:off x="10239375" y="13696950"/>
          <a:ext cx="971550" cy="514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es-AR" sz="900" b="1" i="0" u="sng" strike="noStrike" baseline="0">
              <a:solidFill>
                <a:schemeClr val="accent6">
                  <a:lumMod val="75000"/>
                </a:schemeClr>
              </a:solidFill>
              <a:latin typeface="Verdana"/>
              <a:ea typeface="Verdana"/>
              <a:cs typeface="Verdana"/>
            </a:rPr>
            <a:t>volver</a:t>
          </a:r>
        </a:p>
      </xdr:txBody>
    </xdr:sp>
    <xdr:clientData/>
  </xdr:twoCellAnchor>
  <xdr:twoCellAnchor editAs="oneCell">
    <xdr:from>
      <xdr:col>2</xdr:col>
      <xdr:colOff>9553575</xdr:colOff>
      <xdr:row>41</xdr:row>
      <xdr:rowOff>171450</xdr:rowOff>
    </xdr:from>
    <xdr:to>
      <xdr:col>3</xdr:col>
      <xdr:colOff>400050</xdr:colOff>
      <xdr:row>43</xdr:row>
      <xdr:rowOff>104775</xdr:rowOff>
    </xdr:to>
    <xdr:sp macro="" textlink="">
      <xdr:nvSpPr>
        <xdr:cNvPr id="8" name="Text Box 4">
          <a:hlinkClick xmlns:r="http://schemas.openxmlformats.org/officeDocument/2006/relationships" r:id="rId1"/>
          <a:extLst>
            <a:ext uri="{FF2B5EF4-FFF2-40B4-BE49-F238E27FC236}">
              <a16:creationId xmlns="" xmlns:a16="http://schemas.microsoft.com/office/drawing/2014/main" id="{00000000-0008-0000-0200-000008000000}"/>
            </a:ext>
          </a:extLst>
        </xdr:cNvPr>
        <xdr:cNvSpPr txBox="1">
          <a:spLocks noChangeArrowheads="1"/>
        </xdr:cNvSpPr>
      </xdr:nvSpPr>
      <xdr:spPr bwMode="auto">
        <a:xfrm>
          <a:off x="10315575" y="8972550"/>
          <a:ext cx="8382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es-AR" sz="900" b="1" i="0" u="sng" strike="noStrike" baseline="0">
              <a:solidFill>
                <a:schemeClr val="accent6">
                  <a:lumMod val="75000"/>
                </a:schemeClr>
              </a:solidFill>
              <a:latin typeface="Verdana"/>
              <a:ea typeface="Verdana"/>
              <a:cs typeface="Verdana"/>
            </a:rPr>
            <a:t>volver</a:t>
          </a:r>
        </a:p>
      </xdr:txBody>
    </xdr:sp>
    <xdr:clientData/>
  </xdr:twoCellAnchor>
  <xdr:twoCellAnchor editAs="oneCell">
    <xdr:from>
      <xdr:col>2</xdr:col>
      <xdr:colOff>6334125</xdr:colOff>
      <xdr:row>59</xdr:row>
      <xdr:rowOff>9525</xdr:rowOff>
    </xdr:from>
    <xdr:to>
      <xdr:col>2</xdr:col>
      <xdr:colOff>9267825</xdr:colOff>
      <xdr:row>60</xdr:row>
      <xdr:rowOff>28575</xdr:rowOff>
    </xdr:to>
    <xdr:sp macro="" textlink="">
      <xdr:nvSpPr>
        <xdr:cNvPr id="6" name="Text Box 4">
          <a:hlinkClick xmlns:r="http://schemas.openxmlformats.org/officeDocument/2006/relationships" r:id="rId2"/>
          <a:extLst>
            <a:ext uri="{FF2B5EF4-FFF2-40B4-BE49-F238E27FC236}">
              <a16:creationId xmlns="" xmlns:a16="http://schemas.microsoft.com/office/drawing/2014/main" id="{00000000-0008-0000-0200-000006000000}"/>
            </a:ext>
          </a:extLst>
        </xdr:cNvPr>
        <xdr:cNvSpPr txBox="1">
          <a:spLocks noChangeArrowheads="1"/>
        </xdr:cNvSpPr>
      </xdr:nvSpPr>
      <xdr:spPr bwMode="auto">
        <a:xfrm>
          <a:off x="7572375" y="13344525"/>
          <a:ext cx="29337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es-AR" sz="900" b="1" i="0" u="sng" strike="noStrike" baseline="0">
              <a:solidFill>
                <a:srgbClr val="C00000"/>
              </a:solidFill>
              <a:latin typeface="Verdana"/>
              <a:ea typeface="Verdana"/>
              <a:cs typeface="Verdana"/>
            </a:rPr>
            <a:t>Ver fechas de vencimiento preestablecidas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828675</xdr:colOff>
      <xdr:row>1</xdr:row>
      <xdr:rowOff>114301</xdr:rowOff>
    </xdr:from>
    <xdr:to>
      <xdr:col>5</xdr:col>
      <xdr:colOff>123031</xdr:colOff>
      <xdr:row>2</xdr:row>
      <xdr:rowOff>28576</xdr:rowOff>
    </xdr:to>
    <xdr:sp macro="" textlink="">
      <xdr:nvSpPr>
        <xdr:cNvPr id="2" name="Text Box 4">
          <a:hlinkClick xmlns:r="http://schemas.openxmlformats.org/officeDocument/2006/relationships" r:id="rId1"/>
          <a:extLst>
            <a:ext uri="{FF2B5EF4-FFF2-40B4-BE49-F238E27FC236}">
              <a16:creationId xmlns="" xmlns:a16="http://schemas.microsoft.com/office/drawing/2014/main" id="{00000000-0008-0000-0300-000002000000}"/>
            </a:ext>
          </a:extLst>
        </xdr:cNvPr>
        <xdr:cNvSpPr txBox="1">
          <a:spLocks noChangeArrowheads="1"/>
        </xdr:cNvSpPr>
      </xdr:nvSpPr>
      <xdr:spPr bwMode="auto">
        <a:xfrm>
          <a:off x="4905375" y="219076"/>
          <a:ext cx="8382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es-AR" sz="900" b="1" i="0" u="sng" strike="noStrike" baseline="0">
              <a:solidFill>
                <a:schemeClr val="accent6">
                  <a:lumMod val="75000"/>
                </a:schemeClr>
              </a:solidFill>
              <a:latin typeface="Verdana"/>
              <a:ea typeface="Verdana"/>
              <a:cs typeface="Verdana"/>
            </a:rPr>
            <a:t>volver</a:t>
          </a:r>
        </a:p>
      </xdr:txBody>
    </xdr:sp>
    <xdr:clientData/>
  </xdr:twoCellAnchor>
  <xdr:oneCellAnchor>
    <xdr:from>
      <xdr:col>2</xdr:col>
      <xdr:colOff>9525</xdr:colOff>
      <xdr:row>19</xdr:row>
      <xdr:rowOff>19050</xdr:rowOff>
    </xdr:from>
    <xdr:ext cx="8315325" cy="436786"/>
    <xdr:sp macro="" textlink="">
      <xdr:nvSpPr>
        <xdr:cNvPr id="3" name="CuadroTexto 2">
          <a:extLst>
            <a:ext uri="{FF2B5EF4-FFF2-40B4-BE49-F238E27FC236}">
              <a16:creationId xmlns="" xmlns:a16="http://schemas.microsoft.com/office/drawing/2014/main" id="{00000000-0008-0000-0300-000003000000}"/>
            </a:ext>
          </a:extLst>
        </xdr:cNvPr>
        <xdr:cNvSpPr txBox="1"/>
      </xdr:nvSpPr>
      <xdr:spPr>
        <a:xfrm>
          <a:off x="771525" y="4171950"/>
          <a:ext cx="8315325" cy="43678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s-AR" sz="1100" b="1"/>
            <a:t>Nota:  El uso de esta</a:t>
          </a:r>
          <a:r>
            <a:rPr lang="es-AR" sz="1100" b="1" baseline="0"/>
            <a:t> planilla de cálculo</a:t>
          </a:r>
          <a:r>
            <a:rPr lang="es-AR" sz="1100" b="1"/>
            <a:t> no implica celebrar contrato alguno con el Banco Nación. La exhibición de los productos, servicios o información financiera que se brinda a través del mismo, sólo tiene carácter informativo y orientativo para el interesado.</a:t>
          </a:r>
        </a:p>
      </xdr:txBody>
    </xdr:sp>
    <xdr:clientData/>
  </xdr:oneCellAnchor>
  <xdr:oneCellAnchor>
    <xdr:from>
      <xdr:col>5</xdr:col>
      <xdr:colOff>314324</xdr:colOff>
      <xdr:row>6</xdr:row>
      <xdr:rowOff>28576</xdr:rowOff>
    </xdr:from>
    <xdr:ext cx="2495552" cy="561885"/>
    <xdr:sp macro="" textlink="">
      <xdr:nvSpPr>
        <xdr:cNvPr id="4" name="CuadroTexto 3">
          <a:extLst>
            <a:ext uri="{FF2B5EF4-FFF2-40B4-BE49-F238E27FC236}">
              <a16:creationId xmlns="" xmlns:a16="http://schemas.microsoft.com/office/drawing/2014/main" id="{00000000-0008-0000-0300-000004000000}"/>
            </a:ext>
          </a:extLst>
        </xdr:cNvPr>
        <xdr:cNvSpPr txBox="1"/>
      </xdr:nvSpPr>
      <xdr:spPr>
        <a:xfrm>
          <a:off x="4857749" y="1190626"/>
          <a:ext cx="2495552" cy="56188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s-AR" sz="1000" b="1"/>
            <a:t>(*) Completar</a:t>
          </a:r>
          <a:r>
            <a:rPr lang="es-AR" sz="1000" b="1" baseline="0"/>
            <a:t> según rubro</a:t>
          </a:r>
          <a:endParaRPr lang="es-AR" sz="1000" b="1"/>
        </a:p>
        <a:p>
          <a:pPr marL="628650" lvl="1" indent="-171450">
            <a:buFont typeface="Arial" panose="020B0604020202020204" pitchFamily="34" charset="0"/>
            <a:buChar char="•"/>
          </a:pPr>
          <a:r>
            <a:rPr lang="es-AR" sz="1000" b="1"/>
            <a:t>Combustible</a:t>
          </a:r>
          <a:r>
            <a:rPr lang="es-AR" sz="1000" b="1" baseline="0"/>
            <a:t> y Hacienda  1%</a:t>
          </a:r>
        </a:p>
        <a:p>
          <a:pPr marL="628650" lvl="1" indent="-171450">
            <a:buFont typeface="Arial" panose="020B0604020202020204" pitchFamily="34" charset="0"/>
            <a:buChar char="•"/>
          </a:pPr>
          <a:r>
            <a:rPr lang="es-AR" sz="1000" b="1" baseline="0"/>
            <a:t>Otros rubros 1,8%</a:t>
          </a:r>
          <a:endParaRPr lang="es-AR" sz="1000"/>
        </a:p>
      </xdr:txBody>
    </xdr:sp>
    <xdr:clientData/>
  </xdr:oneCellAnchor>
  <xdr:oneCellAnchor>
    <xdr:from>
      <xdr:col>5</xdr:col>
      <xdr:colOff>276227</xdr:colOff>
      <xdr:row>11</xdr:row>
      <xdr:rowOff>100056</xdr:rowOff>
    </xdr:from>
    <xdr:ext cx="2600324" cy="738143"/>
    <xdr:sp macro="" textlink="">
      <xdr:nvSpPr>
        <xdr:cNvPr id="5" name="CuadroTexto 4">
          <a:extLst>
            <a:ext uri="{FF2B5EF4-FFF2-40B4-BE49-F238E27FC236}">
              <a16:creationId xmlns="" xmlns:a16="http://schemas.microsoft.com/office/drawing/2014/main" id="{00000000-0008-0000-0300-000005000000}"/>
            </a:ext>
          </a:extLst>
        </xdr:cNvPr>
        <xdr:cNvSpPr txBox="1"/>
      </xdr:nvSpPr>
      <xdr:spPr>
        <a:xfrm>
          <a:off x="4819652" y="2452731"/>
          <a:ext cx="2600324" cy="73814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lvl="0" algn="l"/>
          <a:r>
            <a:rPr lang="es-AR" sz="1000" b="1"/>
            <a:t>(**) Fecha</a:t>
          </a:r>
          <a:r>
            <a:rPr lang="es-AR" sz="1000" b="1" baseline="0"/>
            <a:t> aproximada (no se contemplan fines de semana ni feriados)</a:t>
          </a:r>
        </a:p>
        <a:p>
          <a:pPr lvl="0" algn="l"/>
          <a:endParaRPr lang="es-AR" sz="1000" b="1" baseline="0"/>
        </a:p>
        <a:p>
          <a:pPr algn="l"/>
          <a:r>
            <a:rPr lang="es-AR" sz="1000" b="1" baseline="0"/>
            <a:t>(***) Plazo aproximado</a:t>
          </a:r>
          <a:endParaRPr lang="es-AR" sz="1000"/>
        </a:p>
      </xdr:txBody>
    </xdr:sp>
    <xdr:clientData/>
  </xdr:oneCellAnchor>
  <xdr:twoCellAnchor>
    <xdr:from>
      <xdr:col>5</xdr:col>
      <xdr:colOff>66675</xdr:colOff>
      <xdr:row>7</xdr:row>
      <xdr:rowOff>85725</xdr:rowOff>
    </xdr:from>
    <xdr:to>
      <xdr:col>5</xdr:col>
      <xdr:colOff>295275</xdr:colOff>
      <xdr:row>8</xdr:row>
      <xdr:rowOff>19050</xdr:rowOff>
    </xdr:to>
    <xdr:sp macro="" textlink="">
      <xdr:nvSpPr>
        <xdr:cNvPr id="8" name="Flecha derecha 7">
          <a:extLst>
            <a:ext uri="{FF2B5EF4-FFF2-40B4-BE49-F238E27FC236}">
              <a16:creationId xmlns="" xmlns:a16="http://schemas.microsoft.com/office/drawing/2014/main" id="{00000000-0008-0000-0300-000008000000}"/>
            </a:ext>
          </a:extLst>
        </xdr:cNvPr>
        <xdr:cNvSpPr/>
      </xdr:nvSpPr>
      <xdr:spPr>
        <a:xfrm>
          <a:off x="4610100" y="1447800"/>
          <a:ext cx="228600" cy="133350"/>
        </a:xfrm>
        <a:prstGeom prst="rightArrow">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clientData/>
  </xdr:twoCellAnchor>
  <xdr:twoCellAnchor>
    <xdr:from>
      <xdr:col>5</xdr:col>
      <xdr:colOff>28575</xdr:colOff>
      <xdr:row>12</xdr:row>
      <xdr:rowOff>47625</xdr:rowOff>
    </xdr:from>
    <xdr:to>
      <xdr:col>5</xdr:col>
      <xdr:colOff>257175</xdr:colOff>
      <xdr:row>12</xdr:row>
      <xdr:rowOff>180975</xdr:rowOff>
    </xdr:to>
    <xdr:sp macro="" textlink="">
      <xdr:nvSpPr>
        <xdr:cNvPr id="9" name="Flecha derecha 8">
          <a:extLst>
            <a:ext uri="{FF2B5EF4-FFF2-40B4-BE49-F238E27FC236}">
              <a16:creationId xmlns="" xmlns:a16="http://schemas.microsoft.com/office/drawing/2014/main" id="{00000000-0008-0000-0300-000009000000}"/>
            </a:ext>
          </a:extLst>
        </xdr:cNvPr>
        <xdr:cNvSpPr/>
      </xdr:nvSpPr>
      <xdr:spPr>
        <a:xfrm>
          <a:off x="4572000" y="2600325"/>
          <a:ext cx="228600" cy="133350"/>
        </a:xfrm>
        <a:prstGeom prst="rightArrow">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clientData/>
  </xdr:twoCellAnchor>
  <xdr:twoCellAnchor>
    <xdr:from>
      <xdr:col>5</xdr:col>
      <xdr:colOff>19050</xdr:colOff>
      <xdr:row>14</xdr:row>
      <xdr:rowOff>28575</xdr:rowOff>
    </xdr:from>
    <xdr:to>
      <xdr:col>5</xdr:col>
      <xdr:colOff>247650</xdr:colOff>
      <xdr:row>14</xdr:row>
      <xdr:rowOff>161925</xdr:rowOff>
    </xdr:to>
    <xdr:sp macro="" textlink="">
      <xdr:nvSpPr>
        <xdr:cNvPr id="10" name="Flecha derecha 9">
          <a:extLst>
            <a:ext uri="{FF2B5EF4-FFF2-40B4-BE49-F238E27FC236}">
              <a16:creationId xmlns="" xmlns:a16="http://schemas.microsoft.com/office/drawing/2014/main" id="{00000000-0008-0000-0300-00000A000000}"/>
            </a:ext>
          </a:extLst>
        </xdr:cNvPr>
        <xdr:cNvSpPr/>
      </xdr:nvSpPr>
      <xdr:spPr>
        <a:xfrm>
          <a:off x="4562475" y="2981325"/>
          <a:ext cx="228600" cy="133350"/>
        </a:xfrm>
        <a:prstGeom prst="rightArrow">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clientData/>
  </xdr:twoCellAnchor>
  <xdr:twoCellAnchor>
    <xdr:from>
      <xdr:col>5</xdr:col>
      <xdr:colOff>352424</xdr:colOff>
      <xdr:row>16</xdr:row>
      <xdr:rowOff>190501</xdr:rowOff>
    </xdr:from>
    <xdr:to>
      <xdr:col>7</xdr:col>
      <xdr:colOff>152399</xdr:colOff>
      <xdr:row>18</xdr:row>
      <xdr:rowOff>38100</xdr:rowOff>
    </xdr:to>
    <xdr:sp macro="" textlink="">
      <xdr:nvSpPr>
        <xdr:cNvPr id="12" name="Rectángulo redondeado 11">
          <a:hlinkClick xmlns:r="http://schemas.openxmlformats.org/officeDocument/2006/relationships" r:id="rId2"/>
          <a:extLst>
            <a:ext uri="{FF2B5EF4-FFF2-40B4-BE49-F238E27FC236}">
              <a16:creationId xmlns="" xmlns:a16="http://schemas.microsoft.com/office/drawing/2014/main" id="{00000000-0008-0000-0300-00000C000000}"/>
            </a:ext>
          </a:extLst>
        </xdr:cNvPr>
        <xdr:cNvSpPr/>
      </xdr:nvSpPr>
      <xdr:spPr>
        <a:xfrm>
          <a:off x="6162674" y="3848101"/>
          <a:ext cx="2600325" cy="247649"/>
        </a:xfrm>
        <a:prstGeom prst="roundRect">
          <a:avLst/>
        </a:prstGeom>
        <a:solidFill>
          <a:srgbClr val="FF0000"/>
        </a:solidFill>
        <a:ln>
          <a:solidFill>
            <a:schemeClr val="bg1">
              <a:alpha val="59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s-AR" sz="900" b="1" cap="none" spc="0">
              <a:ln w="0"/>
              <a:solidFill>
                <a:schemeClr val="bg1"/>
              </a:solidFill>
              <a:effectLst>
                <a:outerShdw blurRad="38100" dist="19050" dir="2700000" algn="tl" rotWithShape="0">
                  <a:schemeClr val="dk1">
                    <a:alpha val="40000"/>
                  </a:schemeClr>
                </a:outerShdw>
              </a:effectLst>
              <a:latin typeface="+mn-lt"/>
              <a:ea typeface="Arial Unicode MS" panose="020B0604020202020204" pitchFamily="34" charset="-128"/>
              <a:cs typeface="Arial Unicode MS" panose="020B0604020202020204" pitchFamily="34" charset="-128"/>
            </a:rPr>
            <a:t>IR</a:t>
          </a:r>
          <a:r>
            <a:rPr lang="es-AR" sz="900" b="1" cap="none" spc="0" baseline="0">
              <a:ln w="0"/>
              <a:solidFill>
                <a:schemeClr val="bg1"/>
              </a:solidFill>
              <a:effectLst>
                <a:outerShdw blurRad="38100" dist="19050" dir="2700000" algn="tl" rotWithShape="0">
                  <a:schemeClr val="dk1">
                    <a:alpha val="40000"/>
                  </a:schemeClr>
                </a:outerShdw>
              </a:effectLst>
              <a:latin typeface="+mn-lt"/>
              <a:ea typeface="Arial Unicode MS" panose="020B0604020202020204" pitchFamily="34" charset="-128"/>
              <a:cs typeface="Arial Unicode MS" panose="020B0604020202020204" pitchFamily="34" charset="-128"/>
            </a:rPr>
            <a:t> A DESCRIPCIONES DEL CALCULADOR</a:t>
          </a:r>
          <a:endParaRPr lang="es-AR" sz="900" b="1" cap="none" spc="0">
            <a:ln w="0"/>
            <a:solidFill>
              <a:schemeClr val="bg1"/>
            </a:solidFill>
            <a:effectLst>
              <a:outerShdw blurRad="38100" dist="19050" dir="2700000" algn="tl" rotWithShape="0">
                <a:schemeClr val="dk1">
                  <a:alpha val="40000"/>
                </a:schemeClr>
              </a:outerShdw>
            </a:effectLst>
            <a:latin typeface="+mn-lt"/>
            <a:ea typeface="Arial Unicode MS" panose="020B0604020202020204" pitchFamily="34" charset="-128"/>
            <a:cs typeface="Arial Unicode MS" panose="020B0604020202020204" pitchFamily="34" charset="-128"/>
          </a:endParaRPr>
        </a:p>
      </xdr:txBody>
    </xdr:sp>
    <xdr:clientData/>
  </xdr:twoCellAnchor>
  <xdr:twoCellAnchor editAs="oneCell">
    <xdr:from>
      <xdr:col>7</xdr:col>
      <xdr:colOff>904875</xdr:colOff>
      <xdr:row>29</xdr:row>
      <xdr:rowOff>161925</xdr:rowOff>
    </xdr:from>
    <xdr:to>
      <xdr:col>10</xdr:col>
      <xdr:colOff>0</xdr:colOff>
      <xdr:row>34</xdr:row>
      <xdr:rowOff>9128</xdr:rowOff>
    </xdr:to>
    <xdr:sp macro="" textlink="">
      <xdr:nvSpPr>
        <xdr:cNvPr id="13" name="Text Box 4">
          <a:hlinkClick xmlns:r="http://schemas.openxmlformats.org/officeDocument/2006/relationships" r:id="rId1"/>
          <a:extLst>
            <a:ext uri="{FF2B5EF4-FFF2-40B4-BE49-F238E27FC236}">
              <a16:creationId xmlns="" xmlns:a16="http://schemas.microsoft.com/office/drawing/2014/main" id="{00000000-0008-0000-0300-00000D000000}"/>
            </a:ext>
          </a:extLst>
        </xdr:cNvPr>
        <xdr:cNvSpPr txBox="1">
          <a:spLocks noChangeArrowheads="1"/>
        </xdr:cNvSpPr>
      </xdr:nvSpPr>
      <xdr:spPr bwMode="auto">
        <a:xfrm>
          <a:off x="9067800" y="6191250"/>
          <a:ext cx="838200" cy="809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es-AR" sz="900" b="1" i="0" u="sng" strike="noStrike" baseline="0">
              <a:solidFill>
                <a:schemeClr val="accent6">
                  <a:lumMod val="75000"/>
                </a:schemeClr>
              </a:solidFill>
              <a:latin typeface="Verdana"/>
              <a:ea typeface="Verdana"/>
              <a:cs typeface="Verdana"/>
            </a:rPr>
            <a:t>volver</a:t>
          </a:r>
        </a:p>
      </xdr:txBody>
    </xdr:sp>
    <xdr:clientData/>
  </xdr:twoCellAnchor>
  <xdr:oneCellAnchor>
    <xdr:from>
      <xdr:col>5</xdr:col>
      <xdr:colOff>317102</xdr:colOff>
      <xdr:row>3</xdr:row>
      <xdr:rowOff>0</xdr:rowOff>
    </xdr:from>
    <xdr:ext cx="2495552" cy="405367"/>
    <xdr:sp macro="" textlink="">
      <xdr:nvSpPr>
        <xdr:cNvPr id="14" name="CuadroTexto 13">
          <a:extLst>
            <a:ext uri="{FF2B5EF4-FFF2-40B4-BE49-F238E27FC236}">
              <a16:creationId xmlns="" xmlns:a16="http://schemas.microsoft.com/office/drawing/2014/main" id="{00000000-0008-0000-0300-000004000000}"/>
            </a:ext>
          </a:extLst>
        </xdr:cNvPr>
        <xdr:cNvSpPr txBox="1"/>
      </xdr:nvSpPr>
      <xdr:spPr>
        <a:xfrm>
          <a:off x="5942805" y="674688"/>
          <a:ext cx="2495552" cy="405367"/>
        </a:xfrm>
        <a:prstGeom prst="rect">
          <a:avLst/>
        </a:prstGeom>
        <a:solidFill>
          <a:schemeClr val="lt1"/>
        </a:solidFill>
        <a:ln w="1270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es-AR" sz="1000" b="1">
              <a:solidFill>
                <a:schemeClr val="accent6">
                  <a:lumMod val="50000"/>
                </a:schemeClr>
              </a:solidFill>
            </a:rPr>
            <a:t>Tasa</a:t>
          </a:r>
          <a:r>
            <a:rPr lang="es-AR" sz="1000" b="1" baseline="0">
              <a:solidFill>
                <a:schemeClr val="accent6">
                  <a:lumMod val="50000"/>
                </a:schemeClr>
              </a:solidFill>
            </a:rPr>
            <a:t> vigente desde el 16/08/22 hasta el 31/08/22 inclusive.</a:t>
          </a:r>
          <a:endParaRPr lang="es-AR" sz="1000">
            <a:solidFill>
              <a:schemeClr val="accent6">
                <a:lumMod val="50000"/>
              </a:schemeClr>
            </a:solidFill>
          </a:endParaRPr>
        </a:p>
      </xdr:txBody>
    </xdr:sp>
    <xdr:clientData/>
  </xdr:oneCellAnchor>
  <xdr:twoCellAnchor>
    <xdr:from>
      <xdr:col>5</xdr:col>
      <xdr:colOff>69453</xdr:colOff>
      <xdr:row>4</xdr:row>
      <xdr:rowOff>47228</xdr:rowOff>
    </xdr:from>
    <xdr:to>
      <xdr:col>5</xdr:col>
      <xdr:colOff>298053</xdr:colOff>
      <xdr:row>4</xdr:row>
      <xdr:rowOff>178990</xdr:rowOff>
    </xdr:to>
    <xdr:sp macro="" textlink="">
      <xdr:nvSpPr>
        <xdr:cNvPr id="15" name="Flecha derecha 14">
          <a:extLst>
            <a:ext uri="{FF2B5EF4-FFF2-40B4-BE49-F238E27FC236}">
              <a16:creationId xmlns="" xmlns:a16="http://schemas.microsoft.com/office/drawing/2014/main" id="{00000000-0008-0000-0300-000008000000}"/>
            </a:ext>
          </a:extLst>
        </xdr:cNvPr>
        <xdr:cNvSpPr/>
      </xdr:nvSpPr>
      <xdr:spPr>
        <a:xfrm>
          <a:off x="5695156" y="920353"/>
          <a:ext cx="228600" cy="131762"/>
        </a:xfrm>
        <a:prstGeom prst="rightArrow">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clientData/>
  </xdr:twoCellAnchor>
  <xdr:twoCellAnchor>
    <xdr:from>
      <xdr:col>2</xdr:col>
      <xdr:colOff>9924</xdr:colOff>
      <xdr:row>23</xdr:row>
      <xdr:rowOff>49609</xdr:rowOff>
    </xdr:from>
    <xdr:to>
      <xdr:col>8</xdr:col>
      <xdr:colOff>198438</xdr:colOff>
      <xdr:row>29</xdr:row>
      <xdr:rowOff>171979</xdr:rowOff>
    </xdr:to>
    <xdr:sp macro="" textlink="">
      <xdr:nvSpPr>
        <xdr:cNvPr id="17" name="CuadroTexto 16">
          <a:extLst>
            <a:ext uri="{FF2B5EF4-FFF2-40B4-BE49-F238E27FC236}">
              <a16:creationId xmlns:a16="http://schemas.microsoft.com/office/drawing/2014/main" xmlns="" id="{00000000-0008-0000-0300-000006000000}"/>
            </a:ext>
          </a:extLst>
        </xdr:cNvPr>
        <xdr:cNvSpPr txBox="1"/>
      </xdr:nvSpPr>
      <xdr:spPr>
        <a:xfrm>
          <a:off x="1270002" y="4534297"/>
          <a:ext cx="8324452" cy="152135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AR" sz="1000" b="1"/>
            <a:t>IMPORTANTE:</a:t>
          </a:r>
        </a:p>
        <a:p>
          <a:pPr algn="l"/>
          <a:r>
            <a:rPr lang="es-AR" sz="1000" b="1"/>
            <a:t>Recordar que al producirse una autorización exitosa por parte del comercio, el usuario debe ingresar a AgroNación Consultas para validarla.</a:t>
          </a:r>
        </a:p>
        <a:p>
          <a:pPr algn="l"/>
          <a:endParaRPr lang="es-AR" sz="800" b="1"/>
        </a:p>
        <a:p>
          <a:pPr algn="l"/>
          <a:r>
            <a:rPr lang="es-AR" sz="1000" b="1"/>
            <a:t>Una vez que el usuario valide la autorización</a:t>
          </a:r>
          <a:r>
            <a:rPr lang="es-AR" sz="1000" b="1" baseline="0"/>
            <a:t> ingresada, el comercio recibirá un correo de notificación, y deberá realizar la presentación de la misma a través de Nación Pos Web.</a:t>
          </a:r>
        </a:p>
        <a:p>
          <a:pPr algn="l"/>
          <a:endParaRPr lang="es-AR" sz="800" b="1" baseline="0"/>
        </a:p>
        <a:p>
          <a:pPr algn="l"/>
          <a:r>
            <a:rPr lang="es-AR" sz="1000" b="1" baseline="0"/>
            <a:t>Las 72 hs. hábiles para el cobro de una operación comienzan a correr desde la fecha de presentación de la misma.</a:t>
          </a:r>
        </a:p>
        <a:p>
          <a:pPr algn="l"/>
          <a:endParaRPr lang="es-AR" sz="1000" b="1" baseline="0"/>
        </a:p>
        <a:p>
          <a:pPr algn="l"/>
          <a:r>
            <a:rPr lang="es-AR" sz="1000" b="1" baseline="0"/>
            <a:t>La planilla no contempla retenciones/percepciones de impuestos, los cuáles se aplicarán de acuerdo a la posición tributaria declarada de cada comercio.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466725</xdr:colOff>
      <xdr:row>3</xdr:row>
      <xdr:rowOff>19051</xdr:rowOff>
    </xdr:from>
    <xdr:to>
      <xdr:col>7</xdr:col>
      <xdr:colOff>352425</xdr:colOff>
      <xdr:row>4</xdr:row>
      <xdr:rowOff>76201</xdr:rowOff>
    </xdr:to>
    <xdr:sp macro="" textlink="">
      <xdr:nvSpPr>
        <xdr:cNvPr id="2" name="Text Box 4">
          <a:hlinkClick xmlns:r="http://schemas.openxmlformats.org/officeDocument/2006/relationships" r:id="rId1"/>
          <a:extLst>
            <a:ext uri="{FF2B5EF4-FFF2-40B4-BE49-F238E27FC236}">
              <a16:creationId xmlns="" xmlns:a16="http://schemas.microsoft.com/office/drawing/2014/main" id="{00000000-0008-0000-0400-000002000000}"/>
            </a:ext>
          </a:extLst>
        </xdr:cNvPr>
        <xdr:cNvSpPr txBox="1">
          <a:spLocks noChangeArrowheads="1"/>
        </xdr:cNvSpPr>
      </xdr:nvSpPr>
      <xdr:spPr bwMode="auto">
        <a:xfrm>
          <a:off x="5200650" y="857251"/>
          <a:ext cx="6477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es-AR" sz="900" b="1" i="0" u="sng" strike="noStrike" baseline="0">
              <a:solidFill>
                <a:schemeClr val="accent6">
                  <a:lumMod val="75000"/>
                </a:schemeClr>
              </a:solidFill>
              <a:latin typeface="Verdana"/>
              <a:ea typeface="Verdana"/>
              <a:cs typeface="Verdana"/>
            </a:rPr>
            <a:t>volver</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gronacion.com.ar/BeneficiosExclusivo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16"/>
  <sheetViews>
    <sheetView showGridLines="0" showRowColHeaders="0" tabSelected="1" workbookViewId="0">
      <selection activeCell="B3" sqref="B3"/>
    </sheetView>
  </sheetViews>
  <sheetFormatPr baseColWidth="10" defaultRowHeight="15" x14ac:dyDescent="0.25"/>
  <cols>
    <col min="1" max="1" width="0.85546875" customWidth="1"/>
    <col min="2" max="2" width="31.85546875" customWidth="1"/>
    <col min="4" max="4" width="105.5703125" customWidth="1"/>
  </cols>
  <sheetData>
    <row r="1" spans="3:4" ht="27" customHeight="1" x14ac:dyDescent="0.25">
      <c r="C1" s="55" t="s">
        <v>106</v>
      </c>
      <c r="D1" s="55"/>
    </row>
    <row r="2" spans="3:4" ht="6" customHeight="1" x14ac:dyDescent="0.25">
      <c r="C2" s="1"/>
      <c r="D2" s="2"/>
    </row>
    <row r="3" spans="3:4" ht="19.5" x14ac:dyDescent="0.25">
      <c r="C3" s="57" t="s">
        <v>0</v>
      </c>
      <c r="D3" s="57"/>
    </row>
    <row r="4" spans="3:4" x14ac:dyDescent="0.25">
      <c r="C4" s="3"/>
      <c r="D4" s="4"/>
    </row>
    <row r="5" spans="3:4" ht="3" customHeight="1" x14ac:dyDescent="0.25">
      <c r="C5" s="5"/>
      <c r="D5" s="5"/>
    </row>
    <row r="6" spans="3:4" x14ac:dyDescent="0.25">
      <c r="C6" s="3"/>
      <c r="D6" s="3"/>
    </row>
    <row r="7" spans="3:4" ht="24.75" customHeight="1" x14ac:dyDescent="0.25">
      <c r="C7" s="56" t="s">
        <v>1</v>
      </c>
      <c r="D7" s="56"/>
    </row>
    <row r="8" spans="3:4" x14ac:dyDescent="0.25">
      <c r="C8" s="6"/>
      <c r="D8" s="6"/>
    </row>
    <row r="9" spans="3:4" ht="24.75" customHeight="1" x14ac:dyDescent="0.25">
      <c r="C9" s="56" t="s">
        <v>2</v>
      </c>
      <c r="D9" s="56"/>
    </row>
    <row r="10" spans="3:4" x14ac:dyDescent="0.25">
      <c r="C10" s="3"/>
      <c r="D10" s="3"/>
    </row>
    <row r="11" spans="3:4" ht="24.75" customHeight="1" x14ac:dyDescent="0.25">
      <c r="C11" s="56" t="s">
        <v>3</v>
      </c>
      <c r="D11" s="56"/>
    </row>
    <row r="13" spans="3:4" ht="20.25" customHeight="1" x14ac:dyDescent="0.25">
      <c r="C13" s="56" t="s">
        <v>75</v>
      </c>
      <c r="D13" s="56"/>
    </row>
    <row r="16" spans="3:4" ht="29.25" customHeight="1" x14ac:dyDescent="0.25">
      <c r="C16" s="53" t="s">
        <v>88</v>
      </c>
      <c r="D16" s="54"/>
    </row>
  </sheetData>
  <sheetProtection password="C408" sheet="1" objects="1" scenarios="1"/>
  <mergeCells count="7">
    <mergeCell ref="C16:D16"/>
    <mergeCell ref="C1:D1"/>
    <mergeCell ref="C13:D13"/>
    <mergeCell ref="C3:D3"/>
    <mergeCell ref="C7:D7"/>
    <mergeCell ref="C9:D9"/>
    <mergeCell ref="C11:D11"/>
  </mergeCells>
  <hyperlinks>
    <hyperlink ref="C7" location="infogram!A1" display="I n f o g r a m a"/>
    <hyperlink ref="C9" location="preguntas!A1" display="P r e g u n t a s   f r e c u e n t e s "/>
    <hyperlink ref="C11" location="caracter!A1" display="C a r a c t e r í s t i c a s"/>
    <hyperlink ref="C7:D7" location="infogram!A1" display="I n f o g r a m a"/>
    <hyperlink ref="C9:D9" location="preguntas!A1" display="P r e g u n t a s   f r e c u e n t e s "/>
    <hyperlink ref="C11:D11" location="calcu!A1" display="C a l c u l a d o r"/>
    <hyperlink ref="C13" location="caracter!A1" display="C a r a c t e r í s t i c a s"/>
    <hyperlink ref="C13:D13" r:id="rId1" display="C o m e r c i o s   c o n   B e n e f i c i o s   E x c l u s i v o s"/>
  </hyperlinks>
  <pageMargins left="0.7" right="0.7" top="0.75" bottom="0.75" header="0.3" footer="0.3"/>
  <pageSetup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2"/>
  <sheetViews>
    <sheetView showGridLines="0" showRowColHeaders="0" workbookViewId="0"/>
  </sheetViews>
  <sheetFormatPr baseColWidth="10" defaultRowHeight="15" x14ac:dyDescent="0.25"/>
  <cols>
    <col min="1" max="1" width="0.85546875" customWidth="1"/>
    <col min="2" max="2" width="28.5703125" customWidth="1"/>
    <col min="3" max="3" width="164" customWidth="1"/>
  </cols>
  <sheetData>
    <row r="1" spans="3:3" ht="6" customHeight="1" x14ac:dyDescent="0.25"/>
    <row r="2" spans="3:3" ht="34.5" customHeight="1" x14ac:dyDescent="0.25">
      <c r="C2" s="7" t="s">
        <v>1</v>
      </c>
    </row>
  </sheetData>
  <sheetProtection password="C408"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C63"/>
  <sheetViews>
    <sheetView showGridLines="0" showRowColHeaders="0" workbookViewId="0">
      <selection activeCell="C9" sqref="C9"/>
    </sheetView>
  </sheetViews>
  <sheetFormatPr baseColWidth="10" defaultRowHeight="15" x14ac:dyDescent="0.25"/>
  <cols>
    <col min="1" max="1" width="0.7109375" customWidth="1"/>
    <col min="2" max="2" width="17.85546875" customWidth="1"/>
    <col min="3" max="3" width="149.85546875" customWidth="1"/>
  </cols>
  <sheetData>
    <row r="3" spans="3:3" ht="18" x14ac:dyDescent="0.25">
      <c r="C3" s="7" t="s">
        <v>4</v>
      </c>
    </row>
    <row r="5" spans="3:3" x14ac:dyDescent="0.25">
      <c r="C5" s="9" t="s">
        <v>5</v>
      </c>
    </row>
    <row r="6" spans="3:3" x14ac:dyDescent="0.25">
      <c r="C6" s="11" t="s">
        <v>6</v>
      </c>
    </row>
    <row r="8" spans="3:3" x14ac:dyDescent="0.25">
      <c r="C8" s="8" t="s">
        <v>7</v>
      </c>
    </row>
    <row r="9" spans="3:3" x14ac:dyDescent="0.25">
      <c r="C9" s="12" t="s">
        <v>8</v>
      </c>
    </row>
    <row r="11" spans="3:3" x14ac:dyDescent="0.25">
      <c r="C11" s="9" t="s">
        <v>9</v>
      </c>
    </row>
    <row r="12" spans="3:3" x14ac:dyDescent="0.25">
      <c r="C12" s="11" t="s">
        <v>103</v>
      </c>
    </row>
    <row r="14" spans="3:3" x14ac:dyDescent="0.25">
      <c r="C14" s="8" t="s">
        <v>104</v>
      </c>
    </row>
    <row r="15" spans="3:3" x14ac:dyDescent="0.25">
      <c r="C15" s="12" t="s">
        <v>105</v>
      </c>
    </row>
    <row r="17" spans="3:3" x14ac:dyDescent="0.25">
      <c r="C17" s="9" t="s">
        <v>10</v>
      </c>
    </row>
    <row r="18" spans="3:3" ht="30" x14ac:dyDescent="0.25">
      <c r="C18" s="11" t="s">
        <v>11</v>
      </c>
    </row>
    <row r="20" spans="3:3" x14ac:dyDescent="0.25">
      <c r="C20" s="8" t="s">
        <v>12</v>
      </c>
    </row>
    <row r="21" spans="3:3" ht="30" x14ac:dyDescent="0.25">
      <c r="C21" s="10" t="s">
        <v>28</v>
      </c>
    </row>
    <row r="23" spans="3:3" x14ac:dyDescent="0.25">
      <c r="C23" s="9" t="s">
        <v>13</v>
      </c>
    </row>
    <row r="24" spans="3:3" ht="30" x14ac:dyDescent="0.25">
      <c r="C24" s="11" t="s">
        <v>14</v>
      </c>
    </row>
    <row r="26" spans="3:3" x14ac:dyDescent="0.25">
      <c r="C26" s="8" t="s">
        <v>15</v>
      </c>
    </row>
    <row r="27" spans="3:3" x14ac:dyDescent="0.25">
      <c r="C27" s="12" t="s">
        <v>16</v>
      </c>
    </row>
    <row r="29" spans="3:3" x14ac:dyDescent="0.25">
      <c r="C29" s="9" t="s">
        <v>17</v>
      </c>
    </row>
    <row r="30" spans="3:3" x14ac:dyDescent="0.25">
      <c r="C30" s="13" t="s">
        <v>18</v>
      </c>
    </row>
    <row r="32" spans="3:3" x14ac:dyDescent="0.25">
      <c r="C32" s="8" t="s">
        <v>29</v>
      </c>
    </row>
    <row r="33" spans="3:3" x14ac:dyDescent="0.25">
      <c r="C33" s="10" t="s">
        <v>30</v>
      </c>
    </row>
    <row r="35" spans="3:3" x14ac:dyDescent="0.25">
      <c r="C35" s="9" t="s">
        <v>19</v>
      </c>
    </row>
    <row r="36" spans="3:3" x14ac:dyDescent="0.25">
      <c r="C36" s="13" t="s">
        <v>20</v>
      </c>
    </row>
    <row r="38" spans="3:3" x14ac:dyDescent="0.25">
      <c r="C38" s="8" t="s">
        <v>21</v>
      </c>
    </row>
    <row r="39" spans="3:3" x14ac:dyDescent="0.25">
      <c r="C39" s="12" t="s">
        <v>31</v>
      </c>
    </row>
    <row r="41" spans="3:3" x14ac:dyDescent="0.25">
      <c r="C41" s="9" t="s">
        <v>22</v>
      </c>
    </row>
    <row r="42" spans="3:3" x14ac:dyDescent="0.25">
      <c r="C42" s="13" t="s">
        <v>23</v>
      </c>
    </row>
    <row r="44" spans="3:3" x14ac:dyDescent="0.25">
      <c r="C44" s="8" t="s">
        <v>26</v>
      </c>
    </row>
    <row r="45" spans="3:3" x14ac:dyDescent="0.25">
      <c r="C45" s="12" t="s">
        <v>27</v>
      </c>
    </row>
    <row r="47" spans="3:3" x14ac:dyDescent="0.25">
      <c r="C47" s="9" t="s">
        <v>24</v>
      </c>
    </row>
    <row r="48" spans="3:3" x14ac:dyDescent="0.25">
      <c r="C48" s="13" t="s">
        <v>25</v>
      </c>
    </row>
    <row r="49" spans="3:3" ht="27" customHeight="1" x14ac:dyDescent="0.25"/>
    <row r="50" spans="3:3" x14ac:dyDescent="0.25">
      <c r="C50" s="8" t="s">
        <v>72</v>
      </c>
    </row>
    <row r="51" spans="3:3" x14ac:dyDescent="0.25">
      <c r="C51" s="12" t="s">
        <v>90</v>
      </c>
    </row>
    <row r="52" spans="3:3" x14ac:dyDescent="0.25">
      <c r="C52" s="44" t="s">
        <v>73</v>
      </c>
    </row>
    <row r="53" spans="3:3" x14ac:dyDescent="0.25">
      <c r="C53" s="42" t="s">
        <v>78</v>
      </c>
    </row>
    <row r="54" spans="3:3" x14ac:dyDescent="0.25">
      <c r="C54" s="42" t="s">
        <v>79</v>
      </c>
    </row>
    <row r="55" spans="3:3" x14ac:dyDescent="0.25">
      <c r="C55" s="42" t="s">
        <v>80</v>
      </c>
    </row>
    <row r="56" spans="3:3" ht="30" x14ac:dyDescent="0.25">
      <c r="C56" s="43" t="s">
        <v>81</v>
      </c>
    </row>
    <row r="57" spans="3:3" x14ac:dyDescent="0.25">
      <c r="C57" s="42" t="s">
        <v>82</v>
      </c>
    </row>
    <row r="58" spans="3:3" x14ac:dyDescent="0.25">
      <c r="C58" s="42" t="s">
        <v>83</v>
      </c>
    </row>
    <row r="59" spans="3:3" ht="30" x14ac:dyDescent="0.25">
      <c r="C59" s="43" t="s">
        <v>84</v>
      </c>
    </row>
    <row r="60" spans="3:3" x14ac:dyDescent="0.25">
      <c r="C60" s="46" t="s">
        <v>85</v>
      </c>
    </row>
    <row r="61" spans="3:3" ht="30" x14ac:dyDescent="0.25">
      <c r="C61" s="43" t="s">
        <v>86</v>
      </c>
    </row>
    <row r="62" spans="3:3" x14ac:dyDescent="0.25">
      <c r="C62" s="42" t="s">
        <v>87</v>
      </c>
    </row>
    <row r="63" spans="3:3" x14ac:dyDescent="0.25">
      <c r="C63" s="42" t="s">
        <v>102</v>
      </c>
    </row>
  </sheetData>
  <sheetProtection password="C408" sheet="1" objects="1" scenarios="1"/>
  <pageMargins left="0.7" right="0.7" top="0.75" bottom="0.75" header="0.3" footer="0.3"/>
  <pageSetup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Q1470"/>
  <sheetViews>
    <sheetView showGridLines="0" showRowColHeaders="0" zoomScale="96" zoomScaleNormal="96" workbookViewId="0">
      <selection activeCell="R6" sqref="R6"/>
    </sheetView>
  </sheetViews>
  <sheetFormatPr baseColWidth="10" defaultRowHeight="15" x14ac:dyDescent="0.25"/>
  <cols>
    <col min="1" max="1" width="4.140625" customWidth="1"/>
    <col min="2" max="2" width="14.7109375" customWidth="1"/>
    <col min="4" max="4" width="30.85546875" customWidth="1"/>
    <col min="5" max="5" width="23.140625" bestFit="1" customWidth="1"/>
    <col min="6" max="6" width="14" customWidth="1"/>
    <col min="7" max="7" width="28" bestFit="1" customWidth="1"/>
    <col min="8" max="8" width="14.5703125" bestFit="1" customWidth="1"/>
    <col min="10" max="10" width="0.140625" customWidth="1"/>
    <col min="11" max="11" width="3.5703125" customWidth="1"/>
    <col min="12" max="12" width="24.7109375" hidden="1" customWidth="1"/>
    <col min="13" max="13" width="29.140625" hidden="1" customWidth="1"/>
    <col min="14" max="14" width="38.42578125" hidden="1" customWidth="1"/>
    <col min="15" max="15" width="13.42578125" hidden="1" customWidth="1"/>
    <col min="16" max="16" width="29.140625" hidden="1" customWidth="1"/>
    <col min="17" max="17" width="31" hidden="1" customWidth="1"/>
    <col min="18" max="18" width="25" customWidth="1"/>
  </cols>
  <sheetData>
    <row r="1" spans="3:17" ht="8.25" customHeight="1" x14ac:dyDescent="0.25"/>
    <row r="2" spans="3:17" ht="29.25" customHeight="1" thickBot="1" x14ac:dyDescent="0.3">
      <c r="C2" s="60" t="s">
        <v>3</v>
      </c>
      <c r="D2" s="60"/>
      <c r="E2" s="60"/>
      <c r="F2" s="60"/>
      <c r="G2" s="60"/>
      <c r="H2" s="60"/>
      <c r="I2" s="60"/>
      <c r="J2" s="60"/>
      <c r="K2" s="60"/>
      <c r="L2" s="60"/>
      <c r="M2" s="60"/>
      <c r="O2" t="s">
        <v>32</v>
      </c>
      <c r="P2" t="s">
        <v>33</v>
      </c>
      <c r="Q2" t="s">
        <v>34</v>
      </c>
    </row>
    <row r="3" spans="3:17" ht="15.75" thickBot="1" x14ac:dyDescent="0.3">
      <c r="C3" s="61" t="s">
        <v>35</v>
      </c>
      <c r="D3" s="62"/>
      <c r="E3" s="63"/>
      <c r="F3" s="14"/>
      <c r="L3" s="65" t="s">
        <v>36</v>
      </c>
      <c r="M3" s="66"/>
      <c r="O3" s="15">
        <v>44562</v>
      </c>
      <c r="P3" s="28">
        <v>44592</v>
      </c>
      <c r="Q3" s="28">
        <v>44592</v>
      </c>
    </row>
    <row r="4" spans="3:17" ht="15.75" thickBot="1" x14ac:dyDescent="0.3">
      <c r="D4" s="14"/>
      <c r="E4" s="14"/>
      <c r="F4" s="14"/>
      <c r="L4" s="27" t="s">
        <v>58</v>
      </c>
      <c r="M4" s="28">
        <v>44224</v>
      </c>
      <c r="O4" s="15">
        <v>44563</v>
      </c>
      <c r="P4" s="28">
        <v>44592</v>
      </c>
      <c r="Q4" s="28">
        <v>44592</v>
      </c>
    </row>
    <row r="5" spans="3:17" ht="15.75" customHeight="1" thickBot="1" x14ac:dyDescent="0.3">
      <c r="C5" s="64" t="s">
        <v>89</v>
      </c>
      <c r="D5" s="64"/>
      <c r="E5" s="37">
        <v>45</v>
      </c>
      <c r="F5" s="17"/>
      <c r="L5" s="27" t="s">
        <v>60</v>
      </c>
      <c r="M5" s="16">
        <v>44257</v>
      </c>
      <c r="O5" s="15">
        <v>44564</v>
      </c>
      <c r="P5" s="28">
        <v>44592</v>
      </c>
      <c r="Q5" s="28">
        <v>44592</v>
      </c>
    </row>
    <row r="6" spans="3:17" ht="15.75" customHeight="1" thickBot="1" x14ac:dyDescent="0.3">
      <c r="D6" s="14"/>
      <c r="E6" s="14"/>
      <c r="F6" s="18"/>
      <c r="L6" s="27" t="s">
        <v>61</v>
      </c>
      <c r="M6" s="16">
        <v>44284</v>
      </c>
      <c r="O6" s="15">
        <v>44565</v>
      </c>
      <c r="P6" s="28">
        <v>44592</v>
      </c>
      <c r="Q6" s="28">
        <v>44592</v>
      </c>
    </row>
    <row r="7" spans="3:17" ht="15.75" customHeight="1" thickBot="1" x14ac:dyDescent="0.3">
      <c r="C7" s="58" t="s">
        <v>40</v>
      </c>
      <c r="D7" s="49" t="s">
        <v>74</v>
      </c>
      <c r="E7" s="50">
        <v>1000000</v>
      </c>
      <c r="F7" s="19"/>
      <c r="L7" s="27" t="s">
        <v>62</v>
      </c>
      <c r="M7" s="16">
        <v>44314</v>
      </c>
      <c r="O7" s="15">
        <v>44566</v>
      </c>
      <c r="P7" s="28">
        <v>44592</v>
      </c>
      <c r="Q7" s="28">
        <v>44592</v>
      </c>
    </row>
    <row r="8" spans="3:17" ht="15.75" customHeight="1" thickBot="1" x14ac:dyDescent="0.3">
      <c r="C8" s="58"/>
      <c r="D8" s="49" t="s">
        <v>42</v>
      </c>
      <c r="E8" s="51">
        <v>1.8</v>
      </c>
      <c r="F8" s="14"/>
      <c r="L8" s="27" t="s">
        <v>64</v>
      </c>
      <c r="M8" s="16">
        <v>44347</v>
      </c>
      <c r="O8" s="15">
        <v>44567</v>
      </c>
      <c r="P8" s="28">
        <v>44592</v>
      </c>
      <c r="Q8" s="28">
        <v>44592</v>
      </c>
    </row>
    <row r="9" spans="3:17" ht="15.75" thickBot="1" x14ac:dyDescent="0.3">
      <c r="C9" s="58"/>
      <c r="D9" s="49" t="s">
        <v>44</v>
      </c>
      <c r="E9" s="52">
        <v>45106</v>
      </c>
      <c r="F9" s="17"/>
      <c r="I9" s="15"/>
      <c r="L9" s="27" t="s">
        <v>65</v>
      </c>
      <c r="M9" s="16">
        <v>44375</v>
      </c>
      <c r="O9" s="15">
        <v>44568</v>
      </c>
      <c r="P9" s="28">
        <v>44592</v>
      </c>
      <c r="Q9" s="28">
        <v>44592</v>
      </c>
    </row>
    <row r="10" spans="3:17" ht="15.75" customHeight="1" thickBot="1" x14ac:dyDescent="0.3">
      <c r="D10" s="20"/>
      <c r="E10" s="21"/>
      <c r="F10" s="19"/>
      <c r="H10" s="22"/>
      <c r="I10" s="22"/>
      <c r="L10" s="27" t="s">
        <v>66</v>
      </c>
      <c r="M10" s="16">
        <v>44405</v>
      </c>
      <c r="O10" s="15">
        <v>44569</v>
      </c>
      <c r="P10" s="28">
        <v>44592</v>
      </c>
      <c r="Q10" s="28">
        <v>44592</v>
      </c>
    </row>
    <row r="11" spans="3:17" ht="15.75" customHeight="1" thickBot="1" x14ac:dyDescent="0.3">
      <c r="C11" s="58" t="s">
        <v>47</v>
      </c>
      <c r="D11" s="38" t="s">
        <v>48</v>
      </c>
      <c r="E11" s="39">
        <f>E7*E8%</f>
        <v>18000.000000000004</v>
      </c>
      <c r="F11" s="19"/>
      <c r="L11" s="27" t="s">
        <v>67</v>
      </c>
      <c r="M11" s="16">
        <v>44438</v>
      </c>
      <c r="O11" s="15">
        <v>44570</v>
      </c>
      <c r="P11" s="28">
        <v>44592</v>
      </c>
      <c r="Q11" s="28">
        <v>44592</v>
      </c>
    </row>
    <row r="12" spans="3:17" ht="15.75" customHeight="1" thickBot="1" x14ac:dyDescent="0.3">
      <c r="C12" s="58"/>
      <c r="D12" s="38" t="s">
        <v>51</v>
      </c>
      <c r="E12" s="40">
        <f>E7-(E7*E8%)</f>
        <v>982000</v>
      </c>
      <c r="F12" s="23"/>
      <c r="L12" s="27" t="s">
        <v>69</v>
      </c>
      <c r="M12" s="16">
        <v>44497</v>
      </c>
      <c r="O12" s="15">
        <v>44572</v>
      </c>
      <c r="P12" s="28">
        <v>44592</v>
      </c>
      <c r="Q12" s="28">
        <v>44592</v>
      </c>
    </row>
    <row r="13" spans="3:17" ht="15.75" customHeight="1" thickBot="1" x14ac:dyDescent="0.3">
      <c r="C13" s="58"/>
      <c r="D13" s="38" t="s">
        <v>53</v>
      </c>
      <c r="E13" s="41">
        <f ca="1">IF(E7&gt;0,TODAY()+3,"")</f>
        <v>44784</v>
      </c>
      <c r="H13" s="24"/>
      <c r="L13" s="27" t="s">
        <v>70</v>
      </c>
      <c r="M13" s="16">
        <v>44529</v>
      </c>
      <c r="O13" s="15">
        <v>44573</v>
      </c>
      <c r="P13" s="28">
        <v>44592</v>
      </c>
      <c r="Q13" s="28">
        <v>44592</v>
      </c>
    </row>
    <row r="14" spans="3:17" ht="15.75" customHeight="1" thickBot="1" x14ac:dyDescent="0.3">
      <c r="C14" s="58"/>
      <c r="D14" s="38" t="s">
        <v>55</v>
      </c>
      <c r="E14" s="41">
        <f ca="1">IF(E9&gt;TODAY()+366,"VENCIMIENTO INVÁLIDO",IF(OR(E9=TODAY(),E9&lt;=TODAY()+30),VLOOKUP(E9,$O$3:$Q$998,3,0),VLOOKUP(E9,$O$3:$Q$998,2,0)))</f>
        <v>45105</v>
      </c>
      <c r="F14" s="14"/>
      <c r="G14" s="59"/>
      <c r="H14" s="59"/>
      <c r="L14" s="35" t="s">
        <v>71</v>
      </c>
      <c r="M14" s="36">
        <v>44558</v>
      </c>
      <c r="O14" s="15">
        <v>44574</v>
      </c>
      <c r="P14" s="28">
        <v>44592</v>
      </c>
      <c r="Q14" s="28">
        <v>44592</v>
      </c>
    </row>
    <row r="15" spans="3:17" ht="15.75" customHeight="1" thickBot="1" x14ac:dyDescent="0.3">
      <c r="C15" s="58"/>
      <c r="D15" s="38" t="s">
        <v>57</v>
      </c>
      <c r="E15" s="38">
        <f ca="1">E14-(TODAY()+3)</f>
        <v>321</v>
      </c>
      <c r="F15" s="14"/>
      <c r="G15" s="25"/>
      <c r="H15" s="26"/>
      <c r="L15" s="27" t="s">
        <v>91</v>
      </c>
      <c r="M15" s="28">
        <v>44592</v>
      </c>
      <c r="O15" s="15">
        <v>44575</v>
      </c>
      <c r="P15" s="28">
        <v>44592</v>
      </c>
      <c r="Q15" s="28">
        <v>44592</v>
      </c>
    </row>
    <row r="16" spans="3:17" ht="15.75" customHeight="1" thickBot="1" x14ac:dyDescent="0.3">
      <c r="C16" s="58"/>
      <c r="D16" s="38" t="s">
        <v>59</v>
      </c>
      <c r="E16" s="40">
        <f ca="1">E12*E5*E15/36500</f>
        <v>388629.8630136986</v>
      </c>
      <c r="G16" s="25"/>
      <c r="H16" s="29"/>
      <c r="L16" s="27" t="s">
        <v>92</v>
      </c>
      <c r="M16" s="16">
        <v>44620</v>
      </c>
      <c r="O16" s="15">
        <v>44576</v>
      </c>
      <c r="P16" s="28">
        <v>44592</v>
      </c>
      <c r="Q16" s="28">
        <v>44592</v>
      </c>
    </row>
    <row r="17" spans="3:17" ht="15.75" customHeight="1" thickBot="1" x14ac:dyDescent="0.3">
      <c r="E17" s="14"/>
      <c r="G17" s="25"/>
      <c r="H17" s="30"/>
      <c r="L17" s="27" t="s">
        <v>93</v>
      </c>
      <c r="M17" s="16">
        <v>44679</v>
      </c>
      <c r="O17" s="15">
        <v>44578</v>
      </c>
      <c r="P17" s="28">
        <v>44592</v>
      </c>
      <c r="Q17" s="28">
        <v>44592</v>
      </c>
    </row>
    <row r="18" spans="3:17" ht="15.75" customHeight="1" thickBot="1" x14ac:dyDescent="0.3">
      <c r="C18" s="64" t="s">
        <v>63</v>
      </c>
      <c r="D18" s="64"/>
      <c r="E18" s="40">
        <f ca="1">E12-E16</f>
        <v>593370.1369863014</v>
      </c>
      <c r="F18" s="31"/>
      <c r="G18" s="45"/>
      <c r="H18" s="30"/>
      <c r="L18" s="27" t="s">
        <v>94</v>
      </c>
      <c r="M18" s="16">
        <v>44711</v>
      </c>
      <c r="O18" s="15">
        <v>44579</v>
      </c>
      <c r="P18" s="28">
        <v>44592</v>
      </c>
      <c r="Q18" s="15">
        <v>44622</v>
      </c>
    </row>
    <row r="19" spans="3:17" ht="15.75" customHeight="1" thickBot="1" x14ac:dyDescent="0.3">
      <c r="F19" s="31"/>
      <c r="G19" s="25"/>
      <c r="H19" s="30"/>
      <c r="L19" s="27" t="s">
        <v>95</v>
      </c>
      <c r="M19" s="16">
        <v>44740</v>
      </c>
      <c r="O19" s="15">
        <v>44580</v>
      </c>
      <c r="P19" s="28">
        <v>44592</v>
      </c>
      <c r="Q19" s="15">
        <v>44622</v>
      </c>
    </row>
    <row r="20" spans="3:17" ht="15.75" customHeight="1" thickBot="1" x14ac:dyDescent="0.3">
      <c r="G20" s="25"/>
      <c r="H20" s="17"/>
      <c r="L20" s="27" t="s">
        <v>96</v>
      </c>
      <c r="M20" s="16">
        <v>44770</v>
      </c>
      <c r="O20" s="15">
        <v>44581</v>
      </c>
      <c r="P20" s="28">
        <v>44592</v>
      </c>
      <c r="Q20" s="15">
        <v>44622</v>
      </c>
    </row>
    <row r="21" spans="3:17" ht="15.75" thickBot="1" x14ac:dyDescent="0.3">
      <c r="D21" s="32"/>
      <c r="G21" s="25"/>
      <c r="H21" s="33"/>
      <c r="L21" s="27" t="s">
        <v>97</v>
      </c>
      <c r="M21" s="16">
        <v>44802</v>
      </c>
      <c r="O21" s="15">
        <v>44582</v>
      </c>
      <c r="P21" s="28">
        <v>44592</v>
      </c>
      <c r="Q21" s="15">
        <v>44622</v>
      </c>
    </row>
    <row r="22" spans="3:17" ht="15.75" thickBot="1" x14ac:dyDescent="0.3">
      <c r="D22" s="32"/>
      <c r="E22" s="31"/>
      <c r="G22" s="34"/>
      <c r="H22" s="34"/>
      <c r="L22" s="27" t="s">
        <v>98</v>
      </c>
      <c r="M22" s="16">
        <v>44832</v>
      </c>
      <c r="O22" s="15">
        <v>44583</v>
      </c>
      <c r="P22" s="28">
        <v>44592</v>
      </c>
      <c r="Q22" s="15">
        <v>44622</v>
      </c>
    </row>
    <row r="23" spans="3:17" ht="3" customHeight="1" thickBot="1" x14ac:dyDescent="0.3">
      <c r="D23" s="32"/>
      <c r="E23" s="31"/>
      <c r="G23" s="25"/>
      <c r="H23" s="17"/>
      <c r="L23" s="27" t="s">
        <v>99</v>
      </c>
      <c r="M23" s="16">
        <v>44865</v>
      </c>
      <c r="O23" s="15">
        <v>44584</v>
      </c>
      <c r="P23" s="28">
        <v>44592</v>
      </c>
      <c r="Q23" s="15">
        <v>44622</v>
      </c>
    </row>
    <row r="24" spans="3:17" ht="15.75" thickBot="1" x14ac:dyDescent="0.3">
      <c r="L24" s="27" t="s">
        <v>100</v>
      </c>
      <c r="M24" s="16">
        <v>44893</v>
      </c>
      <c r="O24" s="15">
        <v>44585</v>
      </c>
      <c r="P24" s="28">
        <v>44592</v>
      </c>
      <c r="Q24" s="15">
        <v>44622</v>
      </c>
    </row>
    <row r="25" spans="3:17" ht="15.75" thickBot="1" x14ac:dyDescent="0.3">
      <c r="L25" s="27" t="s">
        <v>101</v>
      </c>
      <c r="M25" s="36">
        <v>44923</v>
      </c>
      <c r="O25" s="15">
        <v>44586</v>
      </c>
      <c r="P25" s="28">
        <v>44592</v>
      </c>
      <c r="Q25" s="15">
        <v>44622</v>
      </c>
    </row>
    <row r="26" spans="3:17" ht="15.75" thickBot="1" x14ac:dyDescent="0.3">
      <c r="O26" s="15">
        <v>44587</v>
      </c>
      <c r="P26" s="28">
        <v>44592</v>
      </c>
      <c r="Q26" s="15">
        <v>44622</v>
      </c>
    </row>
    <row r="27" spans="3:17" ht="15.75" thickBot="1" x14ac:dyDescent="0.3">
      <c r="O27" s="15">
        <v>44588</v>
      </c>
      <c r="P27" s="28">
        <v>44592</v>
      </c>
      <c r="Q27" s="15">
        <v>44622</v>
      </c>
    </row>
    <row r="28" spans="3:17" ht="15.75" thickBot="1" x14ac:dyDescent="0.3">
      <c r="O28" s="15">
        <v>44589</v>
      </c>
      <c r="P28" s="28">
        <v>44592</v>
      </c>
      <c r="Q28" s="15">
        <v>44622</v>
      </c>
    </row>
    <row r="29" spans="3:17" ht="32.25" customHeight="1" thickBot="1" x14ac:dyDescent="0.3">
      <c r="O29" s="15">
        <v>44590</v>
      </c>
      <c r="P29" s="28">
        <v>44592</v>
      </c>
      <c r="Q29" s="15">
        <v>44622</v>
      </c>
    </row>
    <row r="30" spans="3:17" ht="15.75" thickBot="1" x14ac:dyDescent="0.3">
      <c r="O30" s="15">
        <v>44591</v>
      </c>
      <c r="P30" s="28">
        <v>44592</v>
      </c>
      <c r="Q30" s="15">
        <v>44622</v>
      </c>
    </row>
    <row r="31" spans="3:17" x14ac:dyDescent="0.25">
      <c r="O31" s="15">
        <v>44592</v>
      </c>
      <c r="P31" s="28">
        <v>44592</v>
      </c>
      <c r="Q31" s="15">
        <v>44622</v>
      </c>
    </row>
    <row r="32" spans="3:17" x14ac:dyDescent="0.25">
      <c r="O32" s="15">
        <v>44593</v>
      </c>
      <c r="P32" s="15">
        <v>44622</v>
      </c>
      <c r="Q32" s="15">
        <v>44622</v>
      </c>
    </row>
    <row r="33" spans="15:17" x14ac:dyDescent="0.25">
      <c r="O33" s="15">
        <v>44594</v>
      </c>
      <c r="P33" s="15">
        <v>44622</v>
      </c>
      <c r="Q33" s="15">
        <v>44622</v>
      </c>
    </row>
    <row r="34" spans="15:17" x14ac:dyDescent="0.25">
      <c r="O34" s="15">
        <v>44595</v>
      </c>
      <c r="P34" s="15">
        <v>44622</v>
      </c>
      <c r="Q34" s="15">
        <v>44622</v>
      </c>
    </row>
    <row r="35" spans="15:17" x14ac:dyDescent="0.25">
      <c r="O35" s="15">
        <v>44596</v>
      </c>
      <c r="P35" s="15">
        <v>44622</v>
      </c>
      <c r="Q35" s="15">
        <v>44622</v>
      </c>
    </row>
    <row r="36" spans="15:17" x14ac:dyDescent="0.25">
      <c r="O36" s="15">
        <v>44597</v>
      </c>
      <c r="P36" s="15">
        <v>44622</v>
      </c>
      <c r="Q36" s="15">
        <v>44622</v>
      </c>
    </row>
    <row r="37" spans="15:17" x14ac:dyDescent="0.25">
      <c r="O37" s="15">
        <v>44598</v>
      </c>
      <c r="P37" s="15">
        <v>44622</v>
      </c>
      <c r="Q37" s="15">
        <v>44622</v>
      </c>
    </row>
    <row r="38" spans="15:17" x14ac:dyDescent="0.25">
      <c r="O38" s="15">
        <v>44599</v>
      </c>
      <c r="P38" s="15">
        <v>44622</v>
      </c>
      <c r="Q38" s="15">
        <v>44622</v>
      </c>
    </row>
    <row r="39" spans="15:17" x14ac:dyDescent="0.25">
      <c r="O39" s="15">
        <v>44600</v>
      </c>
      <c r="P39" s="15">
        <v>44622</v>
      </c>
      <c r="Q39" s="15">
        <v>44622</v>
      </c>
    </row>
    <row r="40" spans="15:17" x14ac:dyDescent="0.25">
      <c r="O40" s="15">
        <v>44601</v>
      </c>
      <c r="P40" s="15">
        <v>44622</v>
      </c>
      <c r="Q40" s="15">
        <v>44622</v>
      </c>
    </row>
    <row r="41" spans="15:17" x14ac:dyDescent="0.25">
      <c r="O41" s="15">
        <v>44602</v>
      </c>
      <c r="P41" s="15">
        <v>44622</v>
      </c>
      <c r="Q41" s="15">
        <v>44622</v>
      </c>
    </row>
    <row r="42" spans="15:17" x14ac:dyDescent="0.25">
      <c r="O42" s="15">
        <v>44603</v>
      </c>
      <c r="P42" s="15">
        <v>44622</v>
      </c>
      <c r="Q42" s="15">
        <v>44622</v>
      </c>
    </row>
    <row r="43" spans="15:17" x14ac:dyDescent="0.25">
      <c r="O43" s="15">
        <v>44604</v>
      </c>
      <c r="P43" s="15">
        <v>44622</v>
      </c>
      <c r="Q43" s="15">
        <v>44622</v>
      </c>
    </row>
    <row r="44" spans="15:17" x14ac:dyDescent="0.25">
      <c r="O44" s="15">
        <v>44605</v>
      </c>
      <c r="P44" s="15">
        <v>44622</v>
      </c>
      <c r="Q44" s="15">
        <v>44622</v>
      </c>
    </row>
    <row r="45" spans="15:17" x14ac:dyDescent="0.25">
      <c r="O45" s="15">
        <v>44606</v>
      </c>
      <c r="P45" s="15">
        <v>44622</v>
      </c>
      <c r="Q45" s="15">
        <v>44622</v>
      </c>
    </row>
    <row r="46" spans="15:17" x14ac:dyDescent="0.25">
      <c r="O46" s="15">
        <v>44607</v>
      </c>
      <c r="P46" s="15">
        <v>44622</v>
      </c>
      <c r="Q46" s="15">
        <v>44622</v>
      </c>
    </row>
    <row r="47" spans="15:17" x14ac:dyDescent="0.25">
      <c r="O47" s="15">
        <v>44608</v>
      </c>
      <c r="P47" s="15">
        <v>44622</v>
      </c>
      <c r="Q47" s="15">
        <v>44648</v>
      </c>
    </row>
    <row r="48" spans="15:17" x14ac:dyDescent="0.25">
      <c r="O48" s="15">
        <v>44609</v>
      </c>
      <c r="P48" s="15">
        <v>44622</v>
      </c>
      <c r="Q48" s="15">
        <v>44648</v>
      </c>
    </row>
    <row r="49" spans="15:17" x14ac:dyDescent="0.25">
      <c r="O49" s="15">
        <v>44610</v>
      </c>
      <c r="P49" s="15">
        <v>44622</v>
      </c>
      <c r="Q49" s="15">
        <v>44648</v>
      </c>
    </row>
    <row r="50" spans="15:17" x14ac:dyDescent="0.25">
      <c r="O50" s="15">
        <v>44611</v>
      </c>
      <c r="P50" s="15">
        <v>44622</v>
      </c>
      <c r="Q50" s="15">
        <v>44648</v>
      </c>
    </row>
    <row r="51" spans="15:17" x14ac:dyDescent="0.25">
      <c r="O51" s="15">
        <v>44612</v>
      </c>
      <c r="P51" s="15">
        <v>44622</v>
      </c>
      <c r="Q51" s="15">
        <v>44648</v>
      </c>
    </row>
    <row r="52" spans="15:17" x14ac:dyDescent="0.25">
      <c r="O52" s="15">
        <v>44613</v>
      </c>
      <c r="P52" s="15">
        <v>44622</v>
      </c>
      <c r="Q52" s="15">
        <v>44648</v>
      </c>
    </row>
    <row r="53" spans="15:17" x14ac:dyDescent="0.25">
      <c r="O53" s="15">
        <v>44614</v>
      </c>
      <c r="P53" s="15">
        <v>44622</v>
      </c>
      <c r="Q53" s="15">
        <v>44648</v>
      </c>
    </row>
    <row r="54" spans="15:17" x14ac:dyDescent="0.25">
      <c r="O54" s="15">
        <v>44615</v>
      </c>
      <c r="P54" s="15">
        <v>44622</v>
      </c>
      <c r="Q54" s="15">
        <v>44648</v>
      </c>
    </row>
    <row r="55" spans="15:17" x14ac:dyDescent="0.25">
      <c r="O55" s="15">
        <v>44616</v>
      </c>
      <c r="P55" s="15">
        <v>44622</v>
      </c>
      <c r="Q55" s="15">
        <v>44648</v>
      </c>
    </row>
    <row r="56" spans="15:17" x14ac:dyDescent="0.25">
      <c r="O56" s="15">
        <v>44617</v>
      </c>
      <c r="P56" s="15">
        <v>44622</v>
      </c>
      <c r="Q56" s="15">
        <v>44648</v>
      </c>
    </row>
    <row r="57" spans="15:17" x14ac:dyDescent="0.25">
      <c r="O57" s="15">
        <v>44618</v>
      </c>
      <c r="P57" s="15">
        <v>44622</v>
      </c>
      <c r="Q57" s="15">
        <v>44648</v>
      </c>
    </row>
    <row r="58" spans="15:17" x14ac:dyDescent="0.25">
      <c r="O58" s="15">
        <v>44619</v>
      </c>
      <c r="P58" s="15">
        <v>44622</v>
      </c>
      <c r="Q58" s="15">
        <v>44648</v>
      </c>
    </row>
    <row r="59" spans="15:17" x14ac:dyDescent="0.25">
      <c r="O59" s="15">
        <v>44620</v>
      </c>
      <c r="P59" s="15">
        <v>44622</v>
      </c>
      <c r="Q59" s="15">
        <v>44648</v>
      </c>
    </row>
    <row r="60" spans="15:17" x14ac:dyDescent="0.25">
      <c r="O60" s="15">
        <v>44621</v>
      </c>
      <c r="P60" s="15">
        <v>44648</v>
      </c>
      <c r="Q60" s="15">
        <v>44648</v>
      </c>
    </row>
    <row r="61" spans="15:17" x14ac:dyDescent="0.25">
      <c r="O61" s="15">
        <v>44622</v>
      </c>
      <c r="P61" s="15">
        <v>44648</v>
      </c>
      <c r="Q61" s="15">
        <v>44648</v>
      </c>
    </row>
    <row r="62" spans="15:17" x14ac:dyDescent="0.25">
      <c r="O62" s="15">
        <v>44623</v>
      </c>
      <c r="P62" s="15">
        <v>44648</v>
      </c>
      <c r="Q62" s="15">
        <v>44648</v>
      </c>
    </row>
    <row r="63" spans="15:17" x14ac:dyDescent="0.25">
      <c r="O63" s="15">
        <v>44624</v>
      </c>
      <c r="P63" s="15">
        <v>44648</v>
      </c>
      <c r="Q63" s="15">
        <v>44648</v>
      </c>
    </row>
    <row r="64" spans="15:17" x14ac:dyDescent="0.25">
      <c r="O64" s="15">
        <v>44625</v>
      </c>
      <c r="P64" s="15">
        <v>44648</v>
      </c>
      <c r="Q64" s="15">
        <v>44648</v>
      </c>
    </row>
    <row r="65" spans="15:17" x14ac:dyDescent="0.25">
      <c r="O65" s="15">
        <v>44626</v>
      </c>
      <c r="P65" s="15">
        <v>44648</v>
      </c>
      <c r="Q65" s="15">
        <v>44648</v>
      </c>
    </row>
    <row r="66" spans="15:17" x14ac:dyDescent="0.25">
      <c r="O66" s="15">
        <v>44627</v>
      </c>
      <c r="P66" s="15">
        <v>44648</v>
      </c>
      <c r="Q66" s="15">
        <v>44648</v>
      </c>
    </row>
    <row r="67" spans="15:17" x14ac:dyDescent="0.25">
      <c r="O67" s="15">
        <v>44628</v>
      </c>
      <c r="P67" s="15">
        <v>44648</v>
      </c>
      <c r="Q67" s="15">
        <v>44648</v>
      </c>
    </row>
    <row r="68" spans="15:17" x14ac:dyDescent="0.25">
      <c r="O68" s="15">
        <v>44629</v>
      </c>
      <c r="P68" s="15">
        <v>44648</v>
      </c>
      <c r="Q68" s="15">
        <v>44648</v>
      </c>
    </row>
    <row r="69" spans="15:17" x14ac:dyDescent="0.25">
      <c r="O69" s="15">
        <v>44630</v>
      </c>
      <c r="P69" s="15">
        <v>44648</v>
      </c>
      <c r="Q69" s="15">
        <v>44648</v>
      </c>
    </row>
    <row r="70" spans="15:17" x14ac:dyDescent="0.25">
      <c r="O70" s="15">
        <v>44631</v>
      </c>
      <c r="P70" s="15">
        <v>44648</v>
      </c>
      <c r="Q70" s="15">
        <v>44648</v>
      </c>
    </row>
    <row r="71" spans="15:17" x14ac:dyDescent="0.25">
      <c r="O71" s="15">
        <v>44632</v>
      </c>
      <c r="P71" s="15">
        <v>44648</v>
      </c>
      <c r="Q71" s="15">
        <v>44648</v>
      </c>
    </row>
    <row r="72" spans="15:17" x14ac:dyDescent="0.25">
      <c r="O72" s="15">
        <v>44633</v>
      </c>
      <c r="P72" s="15">
        <v>44648</v>
      </c>
      <c r="Q72" s="15">
        <v>44648</v>
      </c>
    </row>
    <row r="73" spans="15:17" x14ac:dyDescent="0.25">
      <c r="O73" s="15">
        <v>44634</v>
      </c>
      <c r="P73" s="15">
        <v>44648</v>
      </c>
      <c r="Q73" s="15">
        <v>44648</v>
      </c>
    </row>
    <row r="74" spans="15:17" x14ac:dyDescent="0.25">
      <c r="O74" s="15">
        <v>44635</v>
      </c>
      <c r="P74" s="15">
        <v>44648</v>
      </c>
      <c r="Q74" s="15">
        <v>44648</v>
      </c>
    </row>
    <row r="75" spans="15:17" x14ac:dyDescent="0.25">
      <c r="O75" s="15">
        <v>44636</v>
      </c>
      <c r="P75" s="15">
        <v>44648</v>
      </c>
      <c r="Q75" s="15">
        <v>44683</v>
      </c>
    </row>
    <row r="76" spans="15:17" x14ac:dyDescent="0.25">
      <c r="O76" s="15">
        <v>44637</v>
      </c>
      <c r="P76" s="15">
        <v>44648</v>
      </c>
      <c r="Q76" s="15">
        <v>44683</v>
      </c>
    </row>
    <row r="77" spans="15:17" x14ac:dyDescent="0.25">
      <c r="O77" s="15">
        <v>44638</v>
      </c>
      <c r="P77" s="15">
        <v>44648</v>
      </c>
      <c r="Q77" s="15">
        <v>44683</v>
      </c>
    </row>
    <row r="78" spans="15:17" x14ac:dyDescent="0.25">
      <c r="O78" s="15">
        <v>44639</v>
      </c>
      <c r="P78" s="15">
        <v>44648</v>
      </c>
      <c r="Q78" s="15">
        <v>44683</v>
      </c>
    </row>
    <row r="79" spans="15:17" x14ac:dyDescent="0.25">
      <c r="O79" s="15">
        <v>44640</v>
      </c>
      <c r="P79" s="15">
        <v>44648</v>
      </c>
      <c r="Q79" s="15">
        <v>44683</v>
      </c>
    </row>
    <row r="80" spans="15:17" x14ac:dyDescent="0.25">
      <c r="O80" s="15">
        <v>44641</v>
      </c>
      <c r="P80" s="15">
        <v>44648</v>
      </c>
      <c r="Q80" s="15">
        <v>44683</v>
      </c>
    </row>
    <row r="81" spans="15:17" x14ac:dyDescent="0.25">
      <c r="O81" s="15">
        <v>44642</v>
      </c>
      <c r="P81" s="15">
        <v>44648</v>
      </c>
      <c r="Q81" s="15">
        <v>44683</v>
      </c>
    </row>
    <row r="82" spans="15:17" x14ac:dyDescent="0.25">
      <c r="O82" s="15">
        <v>44643</v>
      </c>
      <c r="P82" s="15">
        <v>44648</v>
      </c>
      <c r="Q82" s="15">
        <v>44683</v>
      </c>
    </row>
    <row r="83" spans="15:17" x14ac:dyDescent="0.25">
      <c r="O83" s="15">
        <v>44644</v>
      </c>
      <c r="P83" s="15">
        <v>44648</v>
      </c>
      <c r="Q83" s="15">
        <v>44683</v>
      </c>
    </row>
    <row r="84" spans="15:17" x14ac:dyDescent="0.25">
      <c r="O84" s="15">
        <v>44645</v>
      </c>
      <c r="P84" s="15">
        <v>44648</v>
      </c>
      <c r="Q84" s="15">
        <v>44683</v>
      </c>
    </row>
    <row r="85" spans="15:17" x14ac:dyDescent="0.25">
      <c r="O85" s="15">
        <v>44646</v>
      </c>
      <c r="P85" s="15">
        <v>44648</v>
      </c>
      <c r="Q85" s="15">
        <v>44683</v>
      </c>
    </row>
    <row r="86" spans="15:17" x14ac:dyDescent="0.25">
      <c r="O86" s="15">
        <v>44647</v>
      </c>
      <c r="P86" s="15">
        <v>44648</v>
      </c>
      <c r="Q86" s="15">
        <v>44683</v>
      </c>
    </row>
    <row r="87" spans="15:17" x14ac:dyDescent="0.25">
      <c r="O87" s="15">
        <v>44648</v>
      </c>
      <c r="P87" s="15">
        <v>44648</v>
      </c>
      <c r="Q87" s="15">
        <v>44683</v>
      </c>
    </row>
    <row r="88" spans="15:17" x14ac:dyDescent="0.25">
      <c r="O88" s="15">
        <v>44649</v>
      </c>
      <c r="P88" s="15">
        <v>44648</v>
      </c>
      <c r="Q88" s="15">
        <v>44683</v>
      </c>
    </row>
    <row r="89" spans="15:17" x14ac:dyDescent="0.25">
      <c r="O89" s="15">
        <v>44650</v>
      </c>
      <c r="P89" s="15">
        <v>44648</v>
      </c>
      <c r="Q89" s="15">
        <v>44683</v>
      </c>
    </row>
    <row r="90" spans="15:17" x14ac:dyDescent="0.25">
      <c r="O90" s="15">
        <v>44651</v>
      </c>
      <c r="P90" s="15">
        <v>44648</v>
      </c>
      <c r="Q90" s="15">
        <v>44683</v>
      </c>
    </row>
    <row r="91" spans="15:17" x14ac:dyDescent="0.25">
      <c r="O91" s="15">
        <v>44652</v>
      </c>
      <c r="P91" s="15">
        <v>44683</v>
      </c>
      <c r="Q91" s="15">
        <v>44683</v>
      </c>
    </row>
    <row r="92" spans="15:17" x14ac:dyDescent="0.25">
      <c r="O92" s="15">
        <v>44653</v>
      </c>
      <c r="P92" s="15">
        <v>44683</v>
      </c>
      <c r="Q92" s="15">
        <v>44683</v>
      </c>
    </row>
    <row r="93" spans="15:17" x14ac:dyDescent="0.25">
      <c r="O93" s="15">
        <v>44654</v>
      </c>
      <c r="P93" s="15">
        <v>44683</v>
      </c>
      <c r="Q93" s="15">
        <v>44683</v>
      </c>
    </row>
    <row r="94" spans="15:17" x14ac:dyDescent="0.25">
      <c r="O94" s="15">
        <v>44655</v>
      </c>
      <c r="P94" s="15">
        <v>44683</v>
      </c>
      <c r="Q94" s="15">
        <v>44683</v>
      </c>
    </row>
    <row r="95" spans="15:17" x14ac:dyDescent="0.25">
      <c r="O95" s="15">
        <v>44656</v>
      </c>
      <c r="P95" s="15">
        <v>44683</v>
      </c>
      <c r="Q95" s="15">
        <v>44683</v>
      </c>
    </row>
    <row r="96" spans="15:17" x14ac:dyDescent="0.25">
      <c r="O96" s="15">
        <v>44657</v>
      </c>
      <c r="P96" s="15">
        <v>44683</v>
      </c>
      <c r="Q96" s="15">
        <v>44683</v>
      </c>
    </row>
    <row r="97" spans="15:17" x14ac:dyDescent="0.25">
      <c r="O97" s="15">
        <v>44658</v>
      </c>
      <c r="P97" s="15">
        <v>44683</v>
      </c>
      <c r="Q97" s="15">
        <v>44683</v>
      </c>
    </row>
    <row r="98" spans="15:17" x14ac:dyDescent="0.25">
      <c r="O98" s="15">
        <v>44659</v>
      </c>
      <c r="P98" s="15">
        <v>44683</v>
      </c>
      <c r="Q98" s="15">
        <v>44683</v>
      </c>
    </row>
    <row r="99" spans="15:17" x14ac:dyDescent="0.25">
      <c r="O99" s="15">
        <v>44660</v>
      </c>
      <c r="P99" s="15">
        <v>44683</v>
      </c>
      <c r="Q99" s="15">
        <v>44683</v>
      </c>
    </row>
    <row r="100" spans="15:17" x14ac:dyDescent="0.25">
      <c r="O100" s="15">
        <v>44661</v>
      </c>
      <c r="P100" s="15">
        <v>44683</v>
      </c>
      <c r="Q100" s="15">
        <v>44683</v>
      </c>
    </row>
    <row r="101" spans="15:17" x14ac:dyDescent="0.25">
      <c r="O101" s="15">
        <v>44662</v>
      </c>
      <c r="P101" s="15">
        <v>44683</v>
      </c>
      <c r="Q101" s="15">
        <v>44683</v>
      </c>
    </row>
    <row r="102" spans="15:17" x14ac:dyDescent="0.25">
      <c r="O102" s="15">
        <v>44663</v>
      </c>
      <c r="P102" s="15">
        <v>44683</v>
      </c>
      <c r="Q102" s="15">
        <v>44683</v>
      </c>
    </row>
    <row r="103" spans="15:17" x14ac:dyDescent="0.25">
      <c r="O103" s="15">
        <v>44664</v>
      </c>
      <c r="P103" s="15">
        <v>44683</v>
      </c>
      <c r="Q103" s="15">
        <v>44683</v>
      </c>
    </row>
    <row r="104" spans="15:17" x14ac:dyDescent="0.25">
      <c r="O104" s="15">
        <v>44665</v>
      </c>
      <c r="P104" s="15">
        <v>44683</v>
      </c>
      <c r="Q104" s="15">
        <v>44683</v>
      </c>
    </row>
    <row r="105" spans="15:17" x14ac:dyDescent="0.25">
      <c r="O105" s="15">
        <v>44666</v>
      </c>
      <c r="P105" s="15">
        <v>44683</v>
      </c>
      <c r="Q105" s="15">
        <v>44683</v>
      </c>
    </row>
    <row r="106" spans="15:17" x14ac:dyDescent="0.25">
      <c r="O106" s="15">
        <v>44667</v>
      </c>
      <c r="P106" s="15">
        <v>44683</v>
      </c>
      <c r="Q106" s="15">
        <v>44683</v>
      </c>
    </row>
    <row r="107" spans="15:17" x14ac:dyDescent="0.25">
      <c r="O107" s="15">
        <v>44668</v>
      </c>
      <c r="P107" s="15">
        <v>44683</v>
      </c>
      <c r="Q107" s="15">
        <v>44683</v>
      </c>
    </row>
    <row r="108" spans="15:17" x14ac:dyDescent="0.25">
      <c r="O108" s="15">
        <v>44669</v>
      </c>
      <c r="P108" s="15">
        <v>44683</v>
      </c>
      <c r="Q108" s="15">
        <v>44683</v>
      </c>
    </row>
    <row r="109" spans="15:17" x14ac:dyDescent="0.25">
      <c r="O109" s="15">
        <v>44670</v>
      </c>
      <c r="P109" s="15">
        <v>44683</v>
      </c>
      <c r="Q109" s="15">
        <v>44711</v>
      </c>
    </row>
    <row r="110" spans="15:17" x14ac:dyDescent="0.25">
      <c r="O110" s="15">
        <v>44671</v>
      </c>
      <c r="P110" s="15">
        <v>44683</v>
      </c>
      <c r="Q110" s="15">
        <v>44711</v>
      </c>
    </row>
    <row r="111" spans="15:17" x14ac:dyDescent="0.25">
      <c r="O111" s="15">
        <v>44672</v>
      </c>
      <c r="P111" s="15">
        <v>44683</v>
      </c>
      <c r="Q111" s="15">
        <v>44711</v>
      </c>
    </row>
    <row r="112" spans="15:17" x14ac:dyDescent="0.25">
      <c r="O112" s="15">
        <v>44673</v>
      </c>
      <c r="P112" s="15">
        <v>44683</v>
      </c>
      <c r="Q112" s="15">
        <v>44711</v>
      </c>
    </row>
    <row r="113" spans="15:17" x14ac:dyDescent="0.25">
      <c r="O113" s="15">
        <v>44674</v>
      </c>
      <c r="P113" s="15">
        <v>44683</v>
      </c>
      <c r="Q113" s="15">
        <v>44711</v>
      </c>
    </row>
    <row r="114" spans="15:17" x14ac:dyDescent="0.25">
      <c r="O114" s="15">
        <v>44675</v>
      </c>
      <c r="P114" s="15">
        <v>44683</v>
      </c>
      <c r="Q114" s="15">
        <v>44711</v>
      </c>
    </row>
    <row r="115" spans="15:17" x14ac:dyDescent="0.25">
      <c r="O115" s="15">
        <v>44676</v>
      </c>
      <c r="P115" s="15">
        <v>44683</v>
      </c>
      <c r="Q115" s="15">
        <v>44711</v>
      </c>
    </row>
    <row r="116" spans="15:17" x14ac:dyDescent="0.25">
      <c r="O116" s="15">
        <v>44677</v>
      </c>
      <c r="P116" s="15">
        <v>44683</v>
      </c>
      <c r="Q116" s="15">
        <v>44711</v>
      </c>
    </row>
    <row r="117" spans="15:17" x14ac:dyDescent="0.25">
      <c r="O117" s="15">
        <v>44678</v>
      </c>
      <c r="P117" s="15">
        <v>44683</v>
      </c>
      <c r="Q117" s="15">
        <v>44711</v>
      </c>
    </row>
    <row r="118" spans="15:17" x14ac:dyDescent="0.25">
      <c r="O118" s="15">
        <v>44679</v>
      </c>
      <c r="P118" s="15">
        <v>44683</v>
      </c>
      <c r="Q118" s="15">
        <v>44711</v>
      </c>
    </row>
    <row r="119" spans="15:17" x14ac:dyDescent="0.25">
      <c r="O119" s="15">
        <v>44680</v>
      </c>
      <c r="P119" s="15">
        <v>44683</v>
      </c>
      <c r="Q119" s="15">
        <v>44711</v>
      </c>
    </row>
    <row r="120" spans="15:17" x14ac:dyDescent="0.25">
      <c r="O120" s="15">
        <v>44681</v>
      </c>
      <c r="P120" s="15">
        <v>44683</v>
      </c>
      <c r="Q120" s="15">
        <v>44711</v>
      </c>
    </row>
    <row r="121" spans="15:17" x14ac:dyDescent="0.25">
      <c r="O121" s="15">
        <v>44682</v>
      </c>
      <c r="P121" s="15">
        <v>44711</v>
      </c>
      <c r="Q121" s="15">
        <v>44711</v>
      </c>
    </row>
    <row r="122" spans="15:17" x14ac:dyDescent="0.25">
      <c r="O122" s="15">
        <v>44683</v>
      </c>
      <c r="P122" s="15">
        <v>44711</v>
      </c>
      <c r="Q122" s="15">
        <v>44711</v>
      </c>
    </row>
    <row r="123" spans="15:17" x14ac:dyDescent="0.25">
      <c r="O123" s="15">
        <v>44684</v>
      </c>
      <c r="P123" s="15">
        <v>44711</v>
      </c>
      <c r="Q123" s="15">
        <v>44711</v>
      </c>
    </row>
    <row r="124" spans="15:17" x14ac:dyDescent="0.25">
      <c r="O124" s="15">
        <v>44685</v>
      </c>
      <c r="P124" s="15">
        <v>44711</v>
      </c>
      <c r="Q124" s="15">
        <v>44711</v>
      </c>
    </row>
    <row r="125" spans="15:17" x14ac:dyDescent="0.25">
      <c r="O125" s="15">
        <v>44686</v>
      </c>
      <c r="P125" s="15">
        <v>44711</v>
      </c>
      <c r="Q125" s="15">
        <v>44711</v>
      </c>
    </row>
    <row r="126" spans="15:17" x14ac:dyDescent="0.25">
      <c r="O126" s="15">
        <v>44687</v>
      </c>
      <c r="P126" s="15">
        <v>44711</v>
      </c>
      <c r="Q126" s="15">
        <v>44711</v>
      </c>
    </row>
    <row r="127" spans="15:17" x14ac:dyDescent="0.25">
      <c r="O127" s="15">
        <v>44688</v>
      </c>
      <c r="P127" s="15">
        <v>44711</v>
      </c>
      <c r="Q127" s="15">
        <v>44711</v>
      </c>
    </row>
    <row r="128" spans="15:17" x14ac:dyDescent="0.25">
      <c r="O128" s="15">
        <v>44689</v>
      </c>
      <c r="P128" s="15">
        <v>44711</v>
      </c>
      <c r="Q128" s="15">
        <v>44711</v>
      </c>
    </row>
    <row r="129" spans="15:17" x14ac:dyDescent="0.25">
      <c r="O129" s="15">
        <v>44690</v>
      </c>
      <c r="P129" s="15">
        <v>44711</v>
      </c>
      <c r="Q129" s="15">
        <v>44711</v>
      </c>
    </row>
    <row r="130" spans="15:17" x14ac:dyDescent="0.25">
      <c r="O130" s="15">
        <v>44691</v>
      </c>
      <c r="P130" s="15">
        <v>44711</v>
      </c>
      <c r="Q130" s="15">
        <v>44711</v>
      </c>
    </row>
    <row r="131" spans="15:17" x14ac:dyDescent="0.25">
      <c r="O131" s="15">
        <v>44692</v>
      </c>
      <c r="P131" s="15">
        <v>44711</v>
      </c>
      <c r="Q131" s="15">
        <v>44711</v>
      </c>
    </row>
    <row r="132" spans="15:17" x14ac:dyDescent="0.25">
      <c r="O132" s="15">
        <v>44693</v>
      </c>
      <c r="P132" s="15">
        <v>44711</v>
      </c>
      <c r="Q132" s="15">
        <v>44711</v>
      </c>
    </row>
    <row r="133" spans="15:17" x14ac:dyDescent="0.25">
      <c r="O133" s="15">
        <v>44694</v>
      </c>
      <c r="P133" s="15">
        <v>44711</v>
      </c>
      <c r="Q133" s="15">
        <v>44711</v>
      </c>
    </row>
    <row r="134" spans="15:17" x14ac:dyDescent="0.25">
      <c r="O134" s="15">
        <v>44695</v>
      </c>
      <c r="P134" s="15">
        <v>44711</v>
      </c>
      <c r="Q134" s="15">
        <v>44711</v>
      </c>
    </row>
    <row r="135" spans="15:17" x14ac:dyDescent="0.25">
      <c r="O135" s="15">
        <v>44696</v>
      </c>
      <c r="P135" s="15">
        <v>44711</v>
      </c>
      <c r="Q135" s="15">
        <v>44711</v>
      </c>
    </row>
    <row r="136" spans="15:17" x14ac:dyDescent="0.25">
      <c r="O136" s="15">
        <v>44697</v>
      </c>
      <c r="P136" s="15">
        <v>44711</v>
      </c>
      <c r="Q136" s="15">
        <v>44711</v>
      </c>
    </row>
    <row r="137" spans="15:17" x14ac:dyDescent="0.25">
      <c r="O137" s="15">
        <v>44698</v>
      </c>
      <c r="P137" s="15">
        <v>44711</v>
      </c>
      <c r="Q137" s="15">
        <v>44740</v>
      </c>
    </row>
    <row r="138" spans="15:17" x14ac:dyDescent="0.25">
      <c r="O138" s="15">
        <v>44699</v>
      </c>
      <c r="P138" s="15">
        <v>44711</v>
      </c>
      <c r="Q138" s="15">
        <v>44740</v>
      </c>
    </row>
    <row r="139" spans="15:17" x14ac:dyDescent="0.25">
      <c r="O139" s="15">
        <v>44700</v>
      </c>
      <c r="P139" s="15">
        <v>44711</v>
      </c>
      <c r="Q139" s="15">
        <v>44740</v>
      </c>
    </row>
    <row r="140" spans="15:17" x14ac:dyDescent="0.25">
      <c r="O140" s="15">
        <v>44701</v>
      </c>
      <c r="P140" s="15">
        <v>44711</v>
      </c>
      <c r="Q140" s="15">
        <v>44740</v>
      </c>
    </row>
    <row r="141" spans="15:17" x14ac:dyDescent="0.25">
      <c r="O141" s="15">
        <v>44702</v>
      </c>
      <c r="P141" s="15">
        <v>44711</v>
      </c>
      <c r="Q141" s="15">
        <v>44740</v>
      </c>
    </row>
    <row r="142" spans="15:17" x14ac:dyDescent="0.25">
      <c r="O142" s="15">
        <v>44703</v>
      </c>
      <c r="P142" s="15">
        <v>44711</v>
      </c>
      <c r="Q142" s="15">
        <v>44740</v>
      </c>
    </row>
    <row r="143" spans="15:17" x14ac:dyDescent="0.25">
      <c r="O143" s="15">
        <v>44704</v>
      </c>
      <c r="P143" s="15">
        <v>44711</v>
      </c>
      <c r="Q143" s="15">
        <v>44740</v>
      </c>
    </row>
    <row r="144" spans="15:17" x14ac:dyDescent="0.25">
      <c r="O144" s="15">
        <v>44705</v>
      </c>
      <c r="P144" s="15">
        <v>44711</v>
      </c>
      <c r="Q144" s="15">
        <v>44740</v>
      </c>
    </row>
    <row r="145" spans="15:17" x14ac:dyDescent="0.25">
      <c r="O145" s="15">
        <v>44706</v>
      </c>
      <c r="P145" s="15">
        <v>44711</v>
      </c>
      <c r="Q145" s="15">
        <v>44740</v>
      </c>
    </row>
    <row r="146" spans="15:17" x14ac:dyDescent="0.25">
      <c r="O146" s="15">
        <v>44707</v>
      </c>
      <c r="P146" s="15">
        <v>44711</v>
      </c>
      <c r="Q146" s="15">
        <v>44740</v>
      </c>
    </row>
    <row r="147" spans="15:17" x14ac:dyDescent="0.25">
      <c r="O147" s="15">
        <v>44708</v>
      </c>
      <c r="P147" s="15">
        <v>44711</v>
      </c>
      <c r="Q147" s="15">
        <v>44740</v>
      </c>
    </row>
    <row r="148" spans="15:17" x14ac:dyDescent="0.25">
      <c r="O148" s="15">
        <v>44709</v>
      </c>
      <c r="P148" s="15">
        <v>44711</v>
      </c>
      <c r="Q148" s="15">
        <v>44740</v>
      </c>
    </row>
    <row r="149" spans="15:17" x14ac:dyDescent="0.25">
      <c r="O149" s="15">
        <v>44710</v>
      </c>
      <c r="P149" s="15">
        <v>44711</v>
      </c>
      <c r="Q149" s="15">
        <v>44740</v>
      </c>
    </row>
    <row r="150" spans="15:17" x14ac:dyDescent="0.25">
      <c r="O150" s="15">
        <v>44711</v>
      </c>
      <c r="P150" s="15">
        <v>44711</v>
      </c>
      <c r="Q150" s="15">
        <v>44740</v>
      </c>
    </row>
    <row r="151" spans="15:17" x14ac:dyDescent="0.25">
      <c r="O151" s="15">
        <v>44712</v>
      </c>
      <c r="P151" s="15">
        <v>44711</v>
      </c>
      <c r="Q151" s="15">
        <v>44740</v>
      </c>
    </row>
    <row r="152" spans="15:17" x14ac:dyDescent="0.25">
      <c r="O152" s="15">
        <v>44713</v>
      </c>
      <c r="P152" s="15">
        <v>44740</v>
      </c>
      <c r="Q152" s="15">
        <v>44740</v>
      </c>
    </row>
    <row r="153" spans="15:17" x14ac:dyDescent="0.25">
      <c r="O153" s="15">
        <v>44714</v>
      </c>
      <c r="P153" s="15">
        <v>44740</v>
      </c>
      <c r="Q153" s="15">
        <v>44740</v>
      </c>
    </row>
    <row r="154" spans="15:17" x14ac:dyDescent="0.25">
      <c r="O154" s="15">
        <v>44715</v>
      </c>
      <c r="P154" s="15">
        <v>44740</v>
      </c>
      <c r="Q154" s="15">
        <v>44740</v>
      </c>
    </row>
    <row r="155" spans="15:17" x14ac:dyDescent="0.25">
      <c r="O155" s="15">
        <v>44716</v>
      </c>
      <c r="P155" s="15">
        <v>44740</v>
      </c>
      <c r="Q155" s="15">
        <v>44740</v>
      </c>
    </row>
    <row r="156" spans="15:17" x14ac:dyDescent="0.25">
      <c r="O156" s="15">
        <v>44717</v>
      </c>
      <c r="P156" s="15">
        <v>44740</v>
      </c>
      <c r="Q156" s="15">
        <v>44740</v>
      </c>
    </row>
    <row r="157" spans="15:17" x14ac:dyDescent="0.25">
      <c r="O157" s="15">
        <v>44718</v>
      </c>
      <c r="P157" s="15">
        <v>44740</v>
      </c>
      <c r="Q157" s="15">
        <v>44740</v>
      </c>
    </row>
    <row r="158" spans="15:17" x14ac:dyDescent="0.25">
      <c r="O158" s="15">
        <v>44719</v>
      </c>
      <c r="P158" s="15">
        <v>44740</v>
      </c>
      <c r="Q158" s="15">
        <v>44740</v>
      </c>
    </row>
    <row r="159" spans="15:17" x14ac:dyDescent="0.25">
      <c r="O159" s="15">
        <v>44720</v>
      </c>
      <c r="P159" s="15">
        <v>44740</v>
      </c>
      <c r="Q159" s="15">
        <v>44740</v>
      </c>
    </row>
    <row r="160" spans="15:17" x14ac:dyDescent="0.25">
      <c r="O160" s="15">
        <v>44721</v>
      </c>
      <c r="P160" s="15">
        <v>44740</v>
      </c>
      <c r="Q160" s="15">
        <v>44740</v>
      </c>
    </row>
    <row r="161" spans="15:17" x14ac:dyDescent="0.25">
      <c r="O161" s="15">
        <v>44722</v>
      </c>
      <c r="P161" s="15">
        <v>44740</v>
      </c>
      <c r="Q161" s="15">
        <v>44740</v>
      </c>
    </row>
    <row r="162" spans="15:17" x14ac:dyDescent="0.25">
      <c r="O162" s="15">
        <v>44723</v>
      </c>
      <c r="P162" s="15">
        <v>44740</v>
      </c>
      <c r="Q162" s="15">
        <v>44740</v>
      </c>
    </row>
    <row r="163" spans="15:17" x14ac:dyDescent="0.25">
      <c r="O163" s="15">
        <v>44724</v>
      </c>
      <c r="P163" s="15">
        <v>44740</v>
      </c>
      <c r="Q163" s="15">
        <v>44740</v>
      </c>
    </row>
    <row r="164" spans="15:17" x14ac:dyDescent="0.25">
      <c r="O164" s="15">
        <v>44725</v>
      </c>
      <c r="P164" s="15">
        <v>44740</v>
      </c>
      <c r="Q164" s="15">
        <v>44740</v>
      </c>
    </row>
    <row r="165" spans="15:17" x14ac:dyDescent="0.25">
      <c r="O165" s="15">
        <v>44726</v>
      </c>
      <c r="P165" s="15">
        <v>44740</v>
      </c>
      <c r="Q165" s="15">
        <v>44740</v>
      </c>
    </row>
    <row r="166" spans="15:17" x14ac:dyDescent="0.25">
      <c r="O166" s="15">
        <v>44727</v>
      </c>
      <c r="P166" s="15">
        <v>44740</v>
      </c>
      <c r="Q166" s="15">
        <v>44740</v>
      </c>
    </row>
    <row r="167" spans="15:17" x14ac:dyDescent="0.25">
      <c r="O167" s="15">
        <v>44728</v>
      </c>
      <c r="P167" s="15">
        <v>44740</v>
      </c>
      <c r="Q167" s="15">
        <v>44770</v>
      </c>
    </row>
    <row r="168" spans="15:17" x14ac:dyDescent="0.25">
      <c r="O168" s="15">
        <v>44729</v>
      </c>
      <c r="P168" s="15">
        <v>44740</v>
      </c>
      <c r="Q168" s="15">
        <v>44770</v>
      </c>
    </row>
    <row r="169" spans="15:17" x14ac:dyDescent="0.25">
      <c r="O169" s="15">
        <v>44730</v>
      </c>
      <c r="P169" s="15">
        <v>44740</v>
      </c>
      <c r="Q169" s="15">
        <v>44770</v>
      </c>
    </row>
    <row r="170" spans="15:17" x14ac:dyDescent="0.25">
      <c r="O170" s="15">
        <v>44731</v>
      </c>
      <c r="P170" s="15">
        <v>44740</v>
      </c>
      <c r="Q170" s="15">
        <v>44770</v>
      </c>
    </row>
    <row r="171" spans="15:17" x14ac:dyDescent="0.25">
      <c r="O171" s="15">
        <v>44732</v>
      </c>
      <c r="P171" s="15">
        <v>44740</v>
      </c>
      <c r="Q171" s="15">
        <v>44770</v>
      </c>
    </row>
    <row r="172" spans="15:17" x14ac:dyDescent="0.25">
      <c r="O172" s="15">
        <v>44733</v>
      </c>
      <c r="P172" s="15">
        <v>44740</v>
      </c>
      <c r="Q172" s="15">
        <v>44770</v>
      </c>
    </row>
    <row r="173" spans="15:17" x14ac:dyDescent="0.25">
      <c r="O173" s="15">
        <v>44734</v>
      </c>
      <c r="P173" s="15">
        <v>44740</v>
      </c>
      <c r="Q173" s="15">
        <v>44770</v>
      </c>
    </row>
    <row r="174" spans="15:17" x14ac:dyDescent="0.25">
      <c r="O174" s="15">
        <v>44735</v>
      </c>
      <c r="P174" s="15">
        <v>44740</v>
      </c>
      <c r="Q174" s="15">
        <v>44770</v>
      </c>
    </row>
    <row r="175" spans="15:17" x14ac:dyDescent="0.25">
      <c r="O175" s="15">
        <v>44736</v>
      </c>
      <c r="P175" s="15">
        <v>44740</v>
      </c>
      <c r="Q175" s="15">
        <v>44770</v>
      </c>
    </row>
    <row r="176" spans="15:17" x14ac:dyDescent="0.25">
      <c r="O176" s="15">
        <v>44737</v>
      </c>
      <c r="P176" s="15">
        <v>44740</v>
      </c>
      <c r="Q176" s="15">
        <v>44770</v>
      </c>
    </row>
    <row r="177" spans="15:17" x14ac:dyDescent="0.25">
      <c r="O177" s="15">
        <v>44738</v>
      </c>
      <c r="P177" s="15">
        <v>44740</v>
      </c>
      <c r="Q177" s="15">
        <v>44770</v>
      </c>
    </row>
    <row r="178" spans="15:17" x14ac:dyDescent="0.25">
      <c r="O178" s="15">
        <v>44739</v>
      </c>
      <c r="P178" s="15">
        <v>44740</v>
      </c>
      <c r="Q178" s="15">
        <v>44770</v>
      </c>
    </row>
    <row r="179" spans="15:17" x14ac:dyDescent="0.25">
      <c r="O179" s="15">
        <v>44740</v>
      </c>
      <c r="P179" s="15">
        <v>44740</v>
      </c>
      <c r="Q179" s="15">
        <v>44770</v>
      </c>
    </row>
    <row r="180" spans="15:17" x14ac:dyDescent="0.25">
      <c r="O180" s="15">
        <v>44741</v>
      </c>
      <c r="P180" s="15">
        <v>44740</v>
      </c>
      <c r="Q180" s="15">
        <v>44770</v>
      </c>
    </row>
    <row r="181" spans="15:17" x14ac:dyDescent="0.25">
      <c r="O181" s="15">
        <v>44742</v>
      </c>
      <c r="P181" s="15">
        <v>44740</v>
      </c>
      <c r="Q181" s="15">
        <v>44770</v>
      </c>
    </row>
    <row r="182" spans="15:17" x14ac:dyDescent="0.25">
      <c r="O182" s="15">
        <v>44743</v>
      </c>
      <c r="P182" s="15">
        <v>44770</v>
      </c>
      <c r="Q182" s="15">
        <v>44770</v>
      </c>
    </row>
    <row r="183" spans="15:17" x14ac:dyDescent="0.25">
      <c r="O183" s="15">
        <v>44744</v>
      </c>
      <c r="P183" s="15">
        <v>44770</v>
      </c>
      <c r="Q183" s="15">
        <v>44770</v>
      </c>
    </row>
    <row r="184" spans="15:17" x14ac:dyDescent="0.25">
      <c r="O184" s="15">
        <v>44745</v>
      </c>
      <c r="P184" s="15">
        <v>44770</v>
      </c>
      <c r="Q184" s="15">
        <v>44770</v>
      </c>
    </row>
    <row r="185" spans="15:17" x14ac:dyDescent="0.25">
      <c r="O185" s="15">
        <v>44746</v>
      </c>
      <c r="P185" s="15">
        <v>44770</v>
      </c>
      <c r="Q185" s="15">
        <v>44770</v>
      </c>
    </row>
    <row r="186" spans="15:17" x14ac:dyDescent="0.25">
      <c r="O186" s="15">
        <v>44747</v>
      </c>
      <c r="P186" s="15">
        <v>44770</v>
      </c>
      <c r="Q186" s="15">
        <v>44770</v>
      </c>
    </row>
    <row r="187" spans="15:17" x14ac:dyDescent="0.25">
      <c r="O187" s="15">
        <v>44748</v>
      </c>
      <c r="P187" s="15">
        <v>44770</v>
      </c>
      <c r="Q187" s="15">
        <v>44770</v>
      </c>
    </row>
    <row r="188" spans="15:17" x14ac:dyDescent="0.25">
      <c r="O188" s="15">
        <v>44749</v>
      </c>
      <c r="P188" s="15">
        <v>44770</v>
      </c>
      <c r="Q188" s="15">
        <v>44770</v>
      </c>
    </row>
    <row r="189" spans="15:17" x14ac:dyDescent="0.25">
      <c r="O189" s="15">
        <v>44750</v>
      </c>
      <c r="P189" s="15">
        <v>44770</v>
      </c>
      <c r="Q189" s="15">
        <v>44770</v>
      </c>
    </row>
    <row r="190" spans="15:17" x14ac:dyDescent="0.25">
      <c r="O190" s="15">
        <v>44751</v>
      </c>
      <c r="P190" s="15">
        <v>44770</v>
      </c>
      <c r="Q190" s="15">
        <v>44770</v>
      </c>
    </row>
    <row r="191" spans="15:17" x14ac:dyDescent="0.25">
      <c r="O191" s="15">
        <v>44752</v>
      </c>
      <c r="P191" s="15">
        <v>44770</v>
      </c>
      <c r="Q191" s="15">
        <v>44770</v>
      </c>
    </row>
    <row r="192" spans="15:17" x14ac:dyDescent="0.25">
      <c r="O192" s="15">
        <v>44753</v>
      </c>
      <c r="P192" s="15">
        <v>44770</v>
      </c>
      <c r="Q192" s="15">
        <v>44770</v>
      </c>
    </row>
    <row r="193" spans="15:17" x14ac:dyDescent="0.25">
      <c r="O193" s="15">
        <v>44754</v>
      </c>
      <c r="P193" s="15">
        <v>44770</v>
      </c>
      <c r="Q193" s="15">
        <v>44770</v>
      </c>
    </row>
    <row r="194" spans="15:17" x14ac:dyDescent="0.25">
      <c r="O194" s="15">
        <v>44755</v>
      </c>
      <c r="P194" s="15">
        <v>44770</v>
      </c>
      <c r="Q194" s="15">
        <v>44770</v>
      </c>
    </row>
    <row r="195" spans="15:17" x14ac:dyDescent="0.25">
      <c r="O195" s="15">
        <v>44756</v>
      </c>
      <c r="P195" s="15">
        <v>44770</v>
      </c>
      <c r="Q195" s="15">
        <v>44770</v>
      </c>
    </row>
    <row r="196" spans="15:17" x14ac:dyDescent="0.25">
      <c r="O196" s="15">
        <v>44757</v>
      </c>
      <c r="P196" s="15">
        <v>44770</v>
      </c>
      <c r="Q196" s="15">
        <v>44770</v>
      </c>
    </row>
    <row r="197" spans="15:17" x14ac:dyDescent="0.25">
      <c r="O197" s="15">
        <v>44758</v>
      </c>
      <c r="P197" s="15">
        <v>44770</v>
      </c>
      <c r="Q197" s="15">
        <v>44802</v>
      </c>
    </row>
    <row r="198" spans="15:17" x14ac:dyDescent="0.25">
      <c r="O198" s="15">
        <v>44759</v>
      </c>
      <c r="P198" s="15">
        <v>44770</v>
      </c>
      <c r="Q198" s="15">
        <v>44802</v>
      </c>
    </row>
    <row r="199" spans="15:17" x14ac:dyDescent="0.25">
      <c r="O199" s="15">
        <v>44760</v>
      </c>
      <c r="P199" s="15">
        <v>44770</v>
      </c>
      <c r="Q199" s="15">
        <v>44802</v>
      </c>
    </row>
    <row r="200" spans="15:17" x14ac:dyDescent="0.25">
      <c r="O200" s="15">
        <v>44761</v>
      </c>
      <c r="P200" s="15">
        <v>44770</v>
      </c>
      <c r="Q200" s="15">
        <v>44802</v>
      </c>
    </row>
    <row r="201" spans="15:17" x14ac:dyDescent="0.25">
      <c r="O201" s="15">
        <v>44762</v>
      </c>
      <c r="P201" s="15">
        <v>44770</v>
      </c>
      <c r="Q201" s="15">
        <v>44802</v>
      </c>
    </row>
    <row r="202" spans="15:17" x14ac:dyDescent="0.25">
      <c r="O202" s="15">
        <v>44763</v>
      </c>
      <c r="P202" s="15">
        <v>44770</v>
      </c>
      <c r="Q202" s="15">
        <v>44802</v>
      </c>
    </row>
    <row r="203" spans="15:17" x14ac:dyDescent="0.25">
      <c r="O203" s="15">
        <v>44764</v>
      </c>
      <c r="P203" s="15">
        <v>44770</v>
      </c>
      <c r="Q203" s="15">
        <v>44802</v>
      </c>
    </row>
    <row r="204" spans="15:17" x14ac:dyDescent="0.25">
      <c r="O204" s="15">
        <v>44765</v>
      </c>
      <c r="P204" s="15">
        <v>44770</v>
      </c>
      <c r="Q204" s="15">
        <v>44802</v>
      </c>
    </row>
    <row r="205" spans="15:17" x14ac:dyDescent="0.25">
      <c r="O205" s="15">
        <v>44766</v>
      </c>
      <c r="P205" s="15">
        <v>44770</v>
      </c>
      <c r="Q205" s="15">
        <v>44802</v>
      </c>
    </row>
    <row r="206" spans="15:17" x14ac:dyDescent="0.25">
      <c r="O206" s="15">
        <v>44767</v>
      </c>
      <c r="P206" s="15">
        <v>44770</v>
      </c>
      <c r="Q206" s="15">
        <v>44802</v>
      </c>
    </row>
    <row r="207" spans="15:17" x14ac:dyDescent="0.25">
      <c r="O207" s="15">
        <v>44768</v>
      </c>
      <c r="P207" s="15">
        <v>44770</v>
      </c>
      <c r="Q207" s="15">
        <v>44802</v>
      </c>
    </row>
    <row r="208" spans="15:17" x14ac:dyDescent="0.25">
      <c r="O208" s="15">
        <v>44769</v>
      </c>
      <c r="P208" s="15">
        <v>44770</v>
      </c>
      <c r="Q208" s="15">
        <v>44802</v>
      </c>
    </row>
    <row r="209" spans="15:17" x14ac:dyDescent="0.25">
      <c r="O209" s="15">
        <v>44770</v>
      </c>
      <c r="P209" s="15">
        <v>44770</v>
      </c>
      <c r="Q209" s="15">
        <v>44802</v>
      </c>
    </row>
    <row r="210" spans="15:17" x14ac:dyDescent="0.25">
      <c r="O210" s="15">
        <v>44771</v>
      </c>
      <c r="P210" s="15">
        <v>44770</v>
      </c>
      <c r="Q210" s="15">
        <v>44802</v>
      </c>
    </row>
    <row r="211" spans="15:17" x14ac:dyDescent="0.25">
      <c r="O211" s="15">
        <v>44772</v>
      </c>
      <c r="P211" s="15">
        <v>44770</v>
      </c>
      <c r="Q211" s="15">
        <v>44802</v>
      </c>
    </row>
    <row r="212" spans="15:17" x14ac:dyDescent="0.25">
      <c r="O212" s="15">
        <v>44773</v>
      </c>
      <c r="P212" s="15">
        <v>44770</v>
      </c>
      <c r="Q212" s="15">
        <v>44802</v>
      </c>
    </row>
    <row r="213" spans="15:17" x14ac:dyDescent="0.25">
      <c r="O213" s="15">
        <v>44774</v>
      </c>
      <c r="P213" s="15">
        <v>44802</v>
      </c>
      <c r="Q213" s="15">
        <v>44802</v>
      </c>
    </row>
    <row r="214" spans="15:17" x14ac:dyDescent="0.25">
      <c r="O214" s="15">
        <v>44775</v>
      </c>
      <c r="P214" s="15">
        <v>44802</v>
      </c>
      <c r="Q214" s="15">
        <v>44802</v>
      </c>
    </row>
    <row r="215" spans="15:17" x14ac:dyDescent="0.25">
      <c r="O215" s="15">
        <v>44776</v>
      </c>
      <c r="P215" s="15">
        <v>44802</v>
      </c>
      <c r="Q215" s="15">
        <v>44802</v>
      </c>
    </row>
    <row r="216" spans="15:17" x14ac:dyDescent="0.25">
      <c r="O216" s="15">
        <v>44777</v>
      </c>
      <c r="P216" s="15">
        <v>44802</v>
      </c>
      <c r="Q216" s="15">
        <v>44802</v>
      </c>
    </row>
    <row r="217" spans="15:17" x14ac:dyDescent="0.25">
      <c r="O217" s="15">
        <v>44778</v>
      </c>
      <c r="P217" s="15">
        <v>44802</v>
      </c>
      <c r="Q217" s="15">
        <v>44802</v>
      </c>
    </row>
    <row r="218" spans="15:17" x14ac:dyDescent="0.25">
      <c r="O218" s="15">
        <v>44779</v>
      </c>
      <c r="P218" s="15">
        <v>44802</v>
      </c>
      <c r="Q218" s="15">
        <v>44802</v>
      </c>
    </row>
    <row r="219" spans="15:17" x14ac:dyDescent="0.25">
      <c r="O219" s="15">
        <v>44780</v>
      </c>
      <c r="P219" s="15">
        <v>44802</v>
      </c>
      <c r="Q219" s="15">
        <v>44802</v>
      </c>
    </row>
    <row r="220" spans="15:17" x14ac:dyDescent="0.25">
      <c r="O220" s="15">
        <v>44781</v>
      </c>
      <c r="P220" s="15">
        <v>44802</v>
      </c>
      <c r="Q220" s="15">
        <v>44802</v>
      </c>
    </row>
    <row r="221" spans="15:17" x14ac:dyDescent="0.25">
      <c r="O221" s="15">
        <v>44782</v>
      </c>
      <c r="P221" s="15">
        <v>44802</v>
      </c>
      <c r="Q221" s="15">
        <v>44802</v>
      </c>
    </row>
    <row r="222" spans="15:17" x14ac:dyDescent="0.25">
      <c r="O222" s="15">
        <v>44783</v>
      </c>
      <c r="P222" s="15">
        <v>44802</v>
      </c>
      <c r="Q222" s="15">
        <v>44802</v>
      </c>
    </row>
    <row r="223" spans="15:17" x14ac:dyDescent="0.25">
      <c r="O223" s="15">
        <v>44784</v>
      </c>
      <c r="P223" s="15">
        <v>44802</v>
      </c>
      <c r="Q223" s="15">
        <v>44802</v>
      </c>
    </row>
    <row r="224" spans="15:17" x14ac:dyDescent="0.25">
      <c r="O224" s="15">
        <v>44785</v>
      </c>
      <c r="P224" s="15">
        <v>44802</v>
      </c>
      <c r="Q224" s="15">
        <v>44802</v>
      </c>
    </row>
    <row r="225" spans="15:17" x14ac:dyDescent="0.25">
      <c r="O225" s="15">
        <v>44786</v>
      </c>
      <c r="P225" s="15">
        <v>44802</v>
      </c>
      <c r="Q225" s="15">
        <v>44802</v>
      </c>
    </row>
    <row r="226" spans="15:17" x14ac:dyDescent="0.25">
      <c r="O226" s="15">
        <v>44787</v>
      </c>
      <c r="P226" s="15">
        <v>44802</v>
      </c>
      <c r="Q226" s="15">
        <v>44802</v>
      </c>
    </row>
    <row r="227" spans="15:17" x14ac:dyDescent="0.25">
      <c r="O227" s="15">
        <v>44788</v>
      </c>
      <c r="P227" s="15">
        <v>44802</v>
      </c>
      <c r="Q227" s="15">
        <v>44802</v>
      </c>
    </row>
    <row r="228" spans="15:17" x14ac:dyDescent="0.25">
      <c r="O228" s="15">
        <v>44789</v>
      </c>
      <c r="P228" s="15">
        <v>44802</v>
      </c>
      <c r="Q228" s="15">
        <v>44832</v>
      </c>
    </row>
    <row r="229" spans="15:17" x14ac:dyDescent="0.25">
      <c r="O229" s="15">
        <v>44790</v>
      </c>
      <c r="P229" s="15">
        <v>44802</v>
      </c>
      <c r="Q229" s="15">
        <v>44832</v>
      </c>
    </row>
    <row r="230" spans="15:17" x14ac:dyDescent="0.25">
      <c r="O230" s="15">
        <v>44791</v>
      </c>
      <c r="P230" s="15">
        <v>44802</v>
      </c>
      <c r="Q230" s="15">
        <v>44832</v>
      </c>
    </row>
    <row r="231" spans="15:17" x14ac:dyDescent="0.25">
      <c r="O231" s="15">
        <v>44792</v>
      </c>
      <c r="P231" s="15">
        <v>44802</v>
      </c>
      <c r="Q231" s="15">
        <v>44832</v>
      </c>
    </row>
    <row r="232" spans="15:17" x14ac:dyDescent="0.25">
      <c r="O232" s="15">
        <v>44793</v>
      </c>
      <c r="P232" s="15">
        <v>44802</v>
      </c>
      <c r="Q232" s="15">
        <v>44832</v>
      </c>
    </row>
    <row r="233" spans="15:17" x14ac:dyDescent="0.25">
      <c r="O233" s="15">
        <v>44794</v>
      </c>
      <c r="P233" s="15">
        <v>44802</v>
      </c>
      <c r="Q233" s="15">
        <v>44832</v>
      </c>
    </row>
    <row r="234" spans="15:17" x14ac:dyDescent="0.25">
      <c r="O234" s="15">
        <v>44795</v>
      </c>
      <c r="P234" s="15">
        <v>44802</v>
      </c>
      <c r="Q234" s="15">
        <v>44832</v>
      </c>
    </row>
    <row r="235" spans="15:17" x14ac:dyDescent="0.25">
      <c r="O235" s="15">
        <v>44796</v>
      </c>
      <c r="P235" s="15">
        <v>44802</v>
      </c>
      <c r="Q235" s="15">
        <v>44832</v>
      </c>
    </row>
    <row r="236" spans="15:17" x14ac:dyDescent="0.25">
      <c r="O236" s="15">
        <v>44797</v>
      </c>
      <c r="P236" s="15">
        <v>44802</v>
      </c>
      <c r="Q236" s="15">
        <v>44832</v>
      </c>
    </row>
    <row r="237" spans="15:17" x14ac:dyDescent="0.25">
      <c r="O237" s="15">
        <v>44798</v>
      </c>
      <c r="P237" s="15">
        <v>44802</v>
      </c>
      <c r="Q237" s="15">
        <v>44832</v>
      </c>
    </row>
    <row r="238" spans="15:17" x14ac:dyDescent="0.25">
      <c r="O238" s="15">
        <v>44799</v>
      </c>
      <c r="P238" s="15">
        <v>44802</v>
      </c>
      <c r="Q238" s="15">
        <v>44832</v>
      </c>
    </row>
    <row r="239" spans="15:17" x14ac:dyDescent="0.25">
      <c r="O239" s="15">
        <v>44800</v>
      </c>
      <c r="P239" s="15">
        <v>44802</v>
      </c>
      <c r="Q239" s="15">
        <v>44832</v>
      </c>
    </row>
    <row r="240" spans="15:17" x14ac:dyDescent="0.25">
      <c r="O240" s="15">
        <v>44801</v>
      </c>
      <c r="P240" s="15">
        <v>44802</v>
      </c>
      <c r="Q240" s="15">
        <v>44832</v>
      </c>
    </row>
    <row r="241" spans="15:17" x14ac:dyDescent="0.25">
      <c r="O241" s="15">
        <v>44802</v>
      </c>
      <c r="P241" s="15">
        <v>44802</v>
      </c>
      <c r="Q241" s="15">
        <v>44832</v>
      </c>
    </row>
    <row r="242" spans="15:17" x14ac:dyDescent="0.25">
      <c r="O242" s="15">
        <v>44803</v>
      </c>
      <c r="P242" s="15">
        <v>44802</v>
      </c>
      <c r="Q242" s="15">
        <v>44832</v>
      </c>
    </row>
    <row r="243" spans="15:17" x14ac:dyDescent="0.25">
      <c r="O243" s="15">
        <v>44804</v>
      </c>
      <c r="P243" s="15">
        <v>44802</v>
      </c>
      <c r="Q243" s="15">
        <v>44832</v>
      </c>
    </row>
    <row r="244" spans="15:17" x14ac:dyDescent="0.25">
      <c r="O244" s="15">
        <v>44805</v>
      </c>
      <c r="P244" s="15">
        <v>44832</v>
      </c>
      <c r="Q244" s="15">
        <v>44832</v>
      </c>
    </row>
    <row r="245" spans="15:17" x14ac:dyDescent="0.25">
      <c r="O245" s="15">
        <v>44806</v>
      </c>
      <c r="P245" s="15">
        <v>44832</v>
      </c>
      <c r="Q245" s="15">
        <v>44832</v>
      </c>
    </row>
    <row r="246" spans="15:17" x14ac:dyDescent="0.25">
      <c r="O246" s="15">
        <v>44807</v>
      </c>
      <c r="P246" s="15">
        <v>44832</v>
      </c>
      <c r="Q246" s="15">
        <v>44832</v>
      </c>
    </row>
    <row r="247" spans="15:17" x14ac:dyDescent="0.25">
      <c r="O247" s="15">
        <v>44808</v>
      </c>
      <c r="P247" s="15">
        <v>44832</v>
      </c>
      <c r="Q247" s="15">
        <v>44832</v>
      </c>
    </row>
    <row r="248" spans="15:17" x14ac:dyDescent="0.25">
      <c r="O248" s="15">
        <v>44809</v>
      </c>
      <c r="P248" s="15">
        <v>44832</v>
      </c>
      <c r="Q248" s="15">
        <v>44832</v>
      </c>
    </row>
    <row r="249" spans="15:17" x14ac:dyDescent="0.25">
      <c r="O249" s="15">
        <v>44810</v>
      </c>
      <c r="P249" s="15">
        <v>44832</v>
      </c>
      <c r="Q249" s="15">
        <v>44832</v>
      </c>
    </row>
    <row r="250" spans="15:17" x14ac:dyDescent="0.25">
      <c r="O250" s="15">
        <v>44811</v>
      </c>
      <c r="P250" s="15">
        <v>44832</v>
      </c>
      <c r="Q250" s="15">
        <v>44832</v>
      </c>
    </row>
    <row r="251" spans="15:17" x14ac:dyDescent="0.25">
      <c r="O251" s="15">
        <v>44812</v>
      </c>
      <c r="P251" s="15">
        <v>44832</v>
      </c>
      <c r="Q251" s="15">
        <v>44832</v>
      </c>
    </row>
    <row r="252" spans="15:17" x14ac:dyDescent="0.25">
      <c r="O252" s="15">
        <v>44813</v>
      </c>
      <c r="P252" s="15">
        <v>44832</v>
      </c>
      <c r="Q252" s="15">
        <v>44832</v>
      </c>
    </row>
    <row r="253" spans="15:17" x14ac:dyDescent="0.25">
      <c r="O253" s="15">
        <v>44814</v>
      </c>
      <c r="P253" s="15">
        <v>44832</v>
      </c>
      <c r="Q253" s="15">
        <v>44832</v>
      </c>
    </row>
    <row r="254" spans="15:17" x14ac:dyDescent="0.25">
      <c r="O254" s="15">
        <v>44815</v>
      </c>
      <c r="P254" s="15">
        <v>44832</v>
      </c>
      <c r="Q254" s="15">
        <v>44832</v>
      </c>
    </row>
    <row r="255" spans="15:17" x14ac:dyDescent="0.25">
      <c r="O255" s="15">
        <v>44816</v>
      </c>
      <c r="P255" s="15">
        <v>44832</v>
      </c>
      <c r="Q255" s="15">
        <v>44832</v>
      </c>
    </row>
    <row r="256" spans="15:17" x14ac:dyDescent="0.25">
      <c r="O256" s="15">
        <v>44817</v>
      </c>
      <c r="P256" s="15">
        <v>44832</v>
      </c>
      <c r="Q256" s="15">
        <v>44832</v>
      </c>
    </row>
    <row r="257" spans="15:17" x14ac:dyDescent="0.25">
      <c r="O257" s="15">
        <v>44818</v>
      </c>
      <c r="P257" s="15">
        <v>44832</v>
      </c>
      <c r="Q257" s="15">
        <v>44832</v>
      </c>
    </row>
    <row r="258" spans="15:17" x14ac:dyDescent="0.25">
      <c r="O258" s="15">
        <v>44819</v>
      </c>
      <c r="P258" s="15">
        <v>44832</v>
      </c>
      <c r="Q258" s="15">
        <v>44832</v>
      </c>
    </row>
    <row r="259" spans="15:17" x14ac:dyDescent="0.25">
      <c r="O259" s="15">
        <v>44820</v>
      </c>
      <c r="P259" s="15">
        <v>44832</v>
      </c>
      <c r="Q259" s="15">
        <v>44865</v>
      </c>
    </row>
    <row r="260" spans="15:17" x14ac:dyDescent="0.25">
      <c r="O260" s="15">
        <v>44821</v>
      </c>
      <c r="P260" s="15">
        <v>44832</v>
      </c>
      <c r="Q260" s="15">
        <v>44865</v>
      </c>
    </row>
    <row r="261" spans="15:17" x14ac:dyDescent="0.25">
      <c r="O261" s="15">
        <v>44822</v>
      </c>
      <c r="P261" s="15">
        <v>44832</v>
      </c>
      <c r="Q261" s="15">
        <v>44865</v>
      </c>
    </row>
    <row r="262" spans="15:17" x14ac:dyDescent="0.25">
      <c r="O262" s="15">
        <v>44823</v>
      </c>
      <c r="P262" s="15">
        <v>44832</v>
      </c>
      <c r="Q262" s="15">
        <v>44865</v>
      </c>
    </row>
    <row r="263" spans="15:17" x14ac:dyDescent="0.25">
      <c r="O263" s="15">
        <v>44824</v>
      </c>
      <c r="P263" s="15">
        <v>44832</v>
      </c>
      <c r="Q263" s="15">
        <v>44865</v>
      </c>
    </row>
    <row r="264" spans="15:17" x14ac:dyDescent="0.25">
      <c r="O264" s="15">
        <v>44825</v>
      </c>
      <c r="P264" s="15">
        <v>44832</v>
      </c>
      <c r="Q264" s="15">
        <v>44865</v>
      </c>
    </row>
    <row r="265" spans="15:17" x14ac:dyDescent="0.25">
      <c r="O265" s="15">
        <v>44826</v>
      </c>
      <c r="P265" s="15">
        <v>44832</v>
      </c>
      <c r="Q265" s="15">
        <v>44865</v>
      </c>
    </row>
    <row r="266" spans="15:17" x14ac:dyDescent="0.25">
      <c r="O266" s="15">
        <v>44827</v>
      </c>
      <c r="P266" s="15">
        <v>44832</v>
      </c>
      <c r="Q266" s="15">
        <v>44865</v>
      </c>
    </row>
    <row r="267" spans="15:17" x14ac:dyDescent="0.25">
      <c r="O267" s="15">
        <v>44828</v>
      </c>
      <c r="P267" s="15">
        <v>44832</v>
      </c>
      <c r="Q267" s="15">
        <v>44865</v>
      </c>
    </row>
    <row r="268" spans="15:17" x14ac:dyDescent="0.25">
      <c r="O268" s="15">
        <v>44829</v>
      </c>
      <c r="P268" s="15">
        <v>44832</v>
      </c>
      <c r="Q268" s="15">
        <v>44865</v>
      </c>
    </row>
    <row r="269" spans="15:17" x14ac:dyDescent="0.25">
      <c r="O269" s="15">
        <v>44830</v>
      </c>
      <c r="P269" s="15">
        <v>44832</v>
      </c>
      <c r="Q269" s="15">
        <v>44865</v>
      </c>
    </row>
    <row r="270" spans="15:17" x14ac:dyDescent="0.25">
      <c r="O270" s="15">
        <v>44831</v>
      </c>
      <c r="P270" s="15">
        <v>44832</v>
      </c>
      <c r="Q270" s="15">
        <v>44865</v>
      </c>
    </row>
    <row r="271" spans="15:17" x14ac:dyDescent="0.25">
      <c r="O271" s="15">
        <v>44832</v>
      </c>
      <c r="P271" s="15">
        <v>44832</v>
      </c>
      <c r="Q271" s="15">
        <v>44865</v>
      </c>
    </row>
    <row r="272" spans="15:17" x14ac:dyDescent="0.25">
      <c r="O272" s="15">
        <v>44833</v>
      </c>
      <c r="P272" s="15">
        <v>44832</v>
      </c>
      <c r="Q272" s="15">
        <v>44865</v>
      </c>
    </row>
    <row r="273" spans="15:17" x14ac:dyDescent="0.25">
      <c r="O273" s="15">
        <v>44834</v>
      </c>
      <c r="P273" s="15">
        <v>44832</v>
      </c>
      <c r="Q273" s="15">
        <v>44865</v>
      </c>
    </row>
    <row r="274" spans="15:17" x14ac:dyDescent="0.25">
      <c r="O274" s="15">
        <v>44835</v>
      </c>
      <c r="P274" s="15">
        <v>44865</v>
      </c>
      <c r="Q274" s="15">
        <v>44865</v>
      </c>
    </row>
    <row r="275" spans="15:17" x14ac:dyDescent="0.25">
      <c r="O275" s="15">
        <v>44836</v>
      </c>
      <c r="P275" s="15">
        <v>44865</v>
      </c>
      <c r="Q275" s="15">
        <v>44865</v>
      </c>
    </row>
    <row r="276" spans="15:17" x14ac:dyDescent="0.25">
      <c r="O276" s="15">
        <v>44837</v>
      </c>
      <c r="P276" s="15">
        <v>44865</v>
      </c>
      <c r="Q276" s="15">
        <v>44865</v>
      </c>
    </row>
    <row r="277" spans="15:17" x14ac:dyDescent="0.25">
      <c r="O277" s="15">
        <v>44838</v>
      </c>
      <c r="P277" s="15">
        <v>44865</v>
      </c>
      <c r="Q277" s="15">
        <v>44865</v>
      </c>
    </row>
    <row r="278" spans="15:17" x14ac:dyDescent="0.25">
      <c r="O278" s="15">
        <v>44839</v>
      </c>
      <c r="P278" s="15">
        <v>44865</v>
      </c>
      <c r="Q278" s="15">
        <v>44865</v>
      </c>
    </row>
    <row r="279" spans="15:17" x14ac:dyDescent="0.25">
      <c r="O279" s="15">
        <v>44840</v>
      </c>
      <c r="P279" s="15">
        <v>44865</v>
      </c>
      <c r="Q279" s="15">
        <v>44865</v>
      </c>
    </row>
    <row r="280" spans="15:17" x14ac:dyDescent="0.25">
      <c r="O280" s="15">
        <v>44841</v>
      </c>
      <c r="P280" s="15">
        <v>44865</v>
      </c>
      <c r="Q280" s="15">
        <v>44865</v>
      </c>
    </row>
    <row r="281" spans="15:17" x14ac:dyDescent="0.25">
      <c r="O281" s="15">
        <v>44842</v>
      </c>
      <c r="P281" s="15">
        <v>44865</v>
      </c>
      <c r="Q281" s="15">
        <v>44865</v>
      </c>
    </row>
    <row r="282" spans="15:17" x14ac:dyDescent="0.25">
      <c r="O282" s="15">
        <v>44843</v>
      </c>
      <c r="P282" s="15">
        <v>44865</v>
      </c>
      <c r="Q282" s="15">
        <v>44865</v>
      </c>
    </row>
    <row r="283" spans="15:17" x14ac:dyDescent="0.25">
      <c r="O283" s="15">
        <v>44844</v>
      </c>
      <c r="P283" s="15">
        <v>44865</v>
      </c>
      <c r="Q283" s="15">
        <v>44865</v>
      </c>
    </row>
    <row r="284" spans="15:17" x14ac:dyDescent="0.25">
      <c r="O284" s="15">
        <v>44845</v>
      </c>
      <c r="P284" s="15">
        <v>44865</v>
      </c>
      <c r="Q284" s="15">
        <v>44865</v>
      </c>
    </row>
    <row r="285" spans="15:17" x14ac:dyDescent="0.25">
      <c r="O285" s="15">
        <v>44846</v>
      </c>
      <c r="P285" s="15">
        <v>44865</v>
      </c>
      <c r="Q285" s="15">
        <v>44865</v>
      </c>
    </row>
    <row r="286" spans="15:17" x14ac:dyDescent="0.25">
      <c r="O286" s="15">
        <v>44847</v>
      </c>
      <c r="P286" s="15">
        <v>44865</v>
      </c>
      <c r="Q286" s="15">
        <v>44865</v>
      </c>
    </row>
    <row r="287" spans="15:17" x14ac:dyDescent="0.25">
      <c r="O287" s="15">
        <v>44848</v>
      </c>
      <c r="P287" s="15">
        <v>44865</v>
      </c>
      <c r="Q287" s="15">
        <v>44865</v>
      </c>
    </row>
    <row r="288" spans="15:17" x14ac:dyDescent="0.25">
      <c r="O288" s="15">
        <v>44849</v>
      </c>
      <c r="P288" s="15">
        <v>44865</v>
      </c>
      <c r="Q288" s="15">
        <v>44865</v>
      </c>
    </row>
    <row r="289" spans="15:17" x14ac:dyDescent="0.25">
      <c r="O289" s="15">
        <v>44850</v>
      </c>
      <c r="P289" s="15">
        <v>44865</v>
      </c>
      <c r="Q289" s="15">
        <v>44865</v>
      </c>
    </row>
    <row r="290" spans="15:17" x14ac:dyDescent="0.25">
      <c r="O290" s="15">
        <v>44851</v>
      </c>
      <c r="P290" s="15">
        <v>44865</v>
      </c>
      <c r="Q290" s="15">
        <v>44865</v>
      </c>
    </row>
    <row r="291" spans="15:17" x14ac:dyDescent="0.25">
      <c r="O291" s="15">
        <v>44852</v>
      </c>
      <c r="P291" s="15">
        <v>44865</v>
      </c>
      <c r="Q291" s="15">
        <v>44893</v>
      </c>
    </row>
    <row r="292" spans="15:17" x14ac:dyDescent="0.25">
      <c r="O292" s="15">
        <v>44853</v>
      </c>
      <c r="P292" s="15">
        <v>44865</v>
      </c>
      <c r="Q292" s="15">
        <v>44893</v>
      </c>
    </row>
    <row r="293" spans="15:17" x14ac:dyDescent="0.25">
      <c r="O293" s="15">
        <v>44854</v>
      </c>
      <c r="P293" s="15">
        <v>44865</v>
      </c>
      <c r="Q293" s="15">
        <v>44893</v>
      </c>
    </row>
    <row r="294" spans="15:17" x14ac:dyDescent="0.25">
      <c r="O294" s="15">
        <v>44855</v>
      </c>
      <c r="P294" s="15">
        <v>44865</v>
      </c>
      <c r="Q294" s="15">
        <v>44893</v>
      </c>
    </row>
    <row r="295" spans="15:17" x14ac:dyDescent="0.25">
      <c r="O295" s="15">
        <v>44856</v>
      </c>
      <c r="P295" s="15">
        <v>44865</v>
      </c>
      <c r="Q295" s="15">
        <v>44893</v>
      </c>
    </row>
    <row r="296" spans="15:17" x14ac:dyDescent="0.25">
      <c r="O296" s="15">
        <v>44857</v>
      </c>
      <c r="P296" s="15">
        <v>44865</v>
      </c>
      <c r="Q296" s="15">
        <v>44893</v>
      </c>
    </row>
    <row r="297" spans="15:17" x14ac:dyDescent="0.25">
      <c r="O297" s="15">
        <v>44858</v>
      </c>
      <c r="P297" s="15">
        <v>44865</v>
      </c>
      <c r="Q297" s="15">
        <v>44893</v>
      </c>
    </row>
    <row r="298" spans="15:17" x14ac:dyDescent="0.25">
      <c r="O298" s="15">
        <v>44859</v>
      </c>
      <c r="P298" s="15">
        <v>44865</v>
      </c>
      <c r="Q298" s="15">
        <v>44893</v>
      </c>
    </row>
    <row r="299" spans="15:17" x14ac:dyDescent="0.25">
      <c r="O299" s="15">
        <v>44860</v>
      </c>
      <c r="P299" s="15">
        <v>44865</v>
      </c>
      <c r="Q299" s="15">
        <v>44893</v>
      </c>
    </row>
    <row r="300" spans="15:17" x14ac:dyDescent="0.25">
      <c r="O300" s="15">
        <v>44861</v>
      </c>
      <c r="P300" s="15">
        <v>44865</v>
      </c>
      <c r="Q300" s="15">
        <v>44893</v>
      </c>
    </row>
    <row r="301" spans="15:17" x14ac:dyDescent="0.25">
      <c r="O301" s="15">
        <v>44862</v>
      </c>
      <c r="P301" s="15">
        <v>44865</v>
      </c>
      <c r="Q301" s="15">
        <v>44893</v>
      </c>
    </row>
    <row r="302" spans="15:17" x14ac:dyDescent="0.25">
      <c r="O302" s="15">
        <v>44863</v>
      </c>
      <c r="P302" s="15">
        <v>44865</v>
      </c>
      <c r="Q302" s="15">
        <v>44893</v>
      </c>
    </row>
    <row r="303" spans="15:17" x14ac:dyDescent="0.25">
      <c r="O303" s="15">
        <v>44864</v>
      </c>
      <c r="P303" s="15">
        <v>44865</v>
      </c>
      <c r="Q303" s="15">
        <v>44893</v>
      </c>
    </row>
    <row r="304" spans="15:17" x14ac:dyDescent="0.25">
      <c r="O304" s="15">
        <v>44865</v>
      </c>
      <c r="P304" s="15">
        <v>44865</v>
      </c>
      <c r="Q304" s="15">
        <v>44893</v>
      </c>
    </row>
    <row r="305" spans="15:17" x14ac:dyDescent="0.25">
      <c r="O305" s="15">
        <v>44866</v>
      </c>
      <c r="P305" s="15">
        <v>44893</v>
      </c>
      <c r="Q305" s="15">
        <v>44893</v>
      </c>
    </row>
    <row r="306" spans="15:17" x14ac:dyDescent="0.25">
      <c r="O306" s="15">
        <v>44867</v>
      </c>
      <c r="P306" s="15">
        <v>44893</v>
      </c>
      <c r="Q306" s="15">
        <v>44893</v>
      </c>
    </row>
    <row r="307" spans="15:17" x14ac:dyDescent="0.25">
      <c r="O307" s="15">
        <v>44868</v>
      </c>
      <c r="P307" s="15">
        <v>44893</v>
      </c>
      <c r="Q307" s="15">
        <v>44893</v>
      </c>
    </row>
    <row r="308" spans="15:17" x14ac:dyDescent="0.25">
      <c r="O308" s="15">
        <v>44869</v>
      </c>
      <c r="P308" s="15">
        <v>44893</v>
      </c>
      <c r="Q308" s="15">
        <v>44893</v>
      </c>
    </row>
    <row r="309" spans="15:17" x14ac:dyDescent="0.25">
      <c r="O309" s="15">
        <v>44870</v>
      </c>
      <c r="P309" s="15">
        <v>44893</v>
      </c>
      <c r="Q309" s="15">
        <v>44893</v>
      </c>
    </row>
    <row r="310" spans="15:17" x14ac:dyDescent="0.25">
      <c r="O310" s="15">
        <v>44871</v>
      </c>
      <c r="P310" s="15">
        <v>44893</v>
      </c>
      <c r="Q310" s="15">
        <v>44893</v>
      </c>
    </row>
    <row r="311" spans="15:17" x14ac:dyDescent="0.25">
      <c r="O311" s="15">
        <v>44872</v>
      </c>
      <c r="P311" s="15">
        <v>44893</v>
      </c>
      <c r="Q311" s="15">
        <v>44893</v>
      </c>
    </row>
    <row r="312" spans="15:17" x14ac:dyDescent="0.25">
      <c r="O312" s="15">
        <v>44873</v>
      </c>
      <c r="P312" s="15">
        <v>44893</v>
      </c>
      <c r="Q312" s="15">
        <v>44893</v>
      </c>
    </row>
    <row r="313" spans="15:17" x14ac:dyDescent="0.25">
      <c r="O313" s="15">
        <v>44874</v>
      </c>
      <c r="P313" s="15">
        <v>44893</v>
      </c>
      <c r="Q313" s="15">
        <v>44893</v>
      </c>
    </row>
    <row r="314" spans="15:17" x14ac:dyDescent="0.25">
      <c r="O314" s="15">
        <v>44875</v>
      </c>
      <c r="P314" s="15">
        <v>44893</v>
      </c>
      <c r="Q314" s="15">
        <v>44893</v>
      </c>
    </row>
    <row r="315" spans="15:17" x14ac:dyDescent="0.25">
      <c r="O315" s="15">
        <v>44876</v>
      </c>
      <c r="P315" s="15">
        <v>44893</v>
      </c>
      <c r="Q315" s="15">
        <v>44893</v>
      </c>
    </row>
    <row r="316" spans="15:17" x14ac:dyDescent="0.25">
      <c r="O316" s="15">
        <v>44877</v>
      </c>
      <c r="P316" s="15">
        <v>44893</v>
      </c>
      <c r="Q316" s="15">
        <v>44893</v>
      </c>
    </row>
    <row r="317" spans="15:17" x14ac:dyDescent="0.25">
      <c r="O317" s="15">
        <v>44878</v>
      </c>
      <c r="P317" s="15">
        <v>44893</v>
      </c>
      <c r="Q317" s="15">
        <v>44893</v>
      </c>
    </row>
    <row r="318" spans="15:17" x14ac:dyDescent="0.25">
      <c r="O318" s="15">
        <v>44879</v>
      </c>
      <c r="P318" s="15">
        <v>44893</v>
      </c>
      <c r="Q318" s="15">
        <v>44893</v>
      </c>
    </row>
    <row r="319" spans="15:17" x14ac:dyDescent="0.25">
      <c r="O319" s="15">
        <v>44880</v>
      </c>
      <c r="P319" s="15">
        <v>44893</v>
      </c>
      <c r="Q319" s="15">
        <v>44893</v>
      </c>
    </row>
    <row r="320" spans="15:17" x14ac:dyDescent="0.25">
      <c r="O320" s="15">
        <v>44881</v>
      </c>
      <c r="P320" s="15">
        <v>44893</v>
      </c>
      <c r="Q320" s="15">
        <v>44923</v>
      </c>
    </row>
    <row r="321" spans="15:17" x14ac:dyDescent="0.25">
      <c r="O321" s="15">
        <v>44882</v>
      </c>
      <c r="P321" s="15">
        <v>44893</v>
      </c>
      <c r="Q321" s="15">
        <v>44923</v>
      </c>
    </row>
    <row r="322" spans="15:17" x14ac:dyDescent="0.25">
      <c r="O322" s="15">
        <v>44883</v>
      </c>
      <c r="P322" s="15">
        <v>44893</v>
      </c>
      <c r="Q322" s="15">
        <v>44923</v>
      </c>
    </row>
    <row r="323" spans="15:17" x14ac:dyDescent="0.25">
      <c r="O323" s="15">
        <v>44884</v>
      </c>
      <c r="P323" s="15">
        <v>44893</v>
      </c>
      <c r="Q323" s="15">
        <v>44923</v>
      </c>
    </row>
    <row r="324" spans="15:17" x14ac:dyDescent="0.25">
      <c r="O324" s="15">
        <v>44885</v>
      </c>
      <c r="P324" s="15">
        <v>44893</v>
      </c>
      <c r="Q324" s="15">
        <v>44923</v>
      </c>
    </row>
    <row r="325" spans="15:17" x14ac:dyDescent="0.25">
      <c r="O325" s="15">
        <v>44886</v>
      </c>
      <c r="P325" s="15">
        <v>44893</v>
      </c>
      <c r="Q325" s="15">
        <v>44923</v>
      </c>
    </row>
    <row r="326" spans="15:17" x14ac:dyDescent="0.25">
      <c r="O326" s="15">
        <v>44887</v>
      </c>
      <c r="P326" s="15">
        <v>44893</v>
      </c>
      <c r="Q326" s="15">
        <v>44923</v>
      </c>
    </row>
    <row r="327" spans="15:17" x14ac:dyDescent="0.25">
      <c r="O327" s="15">
        <v>44888</v>
      </c>
      <c r="P327" s="15">
        <v>44893</v>
      </c>
      <c r="Q327" s="15">
        <v>44923</v>
      </c>
    </row>
    <row r="328" spans="15:17" x14ac:dyDescent="0.25">
      <c r="O328" s="15">
        <v>44889</v>
      </c>
      <c r="P328" s="15">
        <v>44893</v>
      </c>
      <c r="Q328" s="15">
        <v>44923</v>
      </c>
    </row>
    <row r="329" spans="15:17" x14ac:dyDescent="0.25">
      <c r="O329" s="15">
        <v>44890</v>
      </c>
      <c r="P329" s="15">
        <v>44893</v>
      </c>
      <c r="Q329" s="15">
        <v>44923</v>
      </c>
    </row>
    <row r="330" spans="15:17" x14ac:dyDescent="0.25">
      <c r="O330" s="15">
        <v>44891</v>
      </c>
      <c r="P330" s="15">
        <v>44893</v>
      </c>
      <c r="Q330" s="15">
        <v>44923</v>
      </c>
    </row>
    <row r="331" spans="15:17" x14ac:dyDescent="0.25">
      <c r="O331" s="15">
        <v>44892</v>
      </c>
      <c r="P331" s="15">
        <v>44893</v>
      </c>
      <c r="Q331" s="15">
        <v>44923</v>
      </c>
    </row>
    <row r="332" spans="15:17" x14ac:dyDescent="0.25">
      <c r="O332" s="15">
        <v>44893</v>
      </c>
      <c r="P332" s="15">
        <v>44893</v>
      </c>
      <c r="Q332" s="15">
        <v>44923</v>
      </c>
    </row>
    <row r="333" spans="15:17" x14ac:dyDescent="0.25">
      <c r="O333" s="15">
        <v>44894</v>
      </c>
      <c r="P333" s="15">
        <v>44893</v>
      </c>
      <c r="Q333" s="15">
        <v>44923</v>
      </c>
    </row>
    <row r="334" spans="15:17" x14ac:dyDescent="0.25">
      <c r="O334" s="15">
        <v>44895</v>
      </c>
      <c r="P334" s="15">
        <v>44893</v>
      </c>
      <c r="Q334" s="15">
        <v>44923</v>
      </c>
    </row>
    <row r="335" spans="15:17" x14ac:dyDescent="0.25">
      <c r="O335" s="15">
        <v>44896</v>
      </c>
      <c r="P335" s="15">
        <v>44923</v>
      </c>
      <c r="Q335" s="15">
        <v>44923</v>
      </c>
    </row>
    <row r="336" spans="15:17" x14ac:dyDescent="0.25">
      <c r="O336" s="15">
        <v>44897</v>
      </c>
      <c r="P336" s="15">
        <v>44923</v>
      </c>
      <c r="Q336" s="15">
        <v>44923</v>
      </c>
    </row>
    <row r="337" spans="15:17" x14ac:dyDescent="0.25">
      <c r="O337" s="15">
        <v>44898</v>
      </c>
      <c r="P337" s="15">
        <v>44923</v>
      </c>
      <c r="Q337" s="15">
        <v>44923</v>
      </c>
    </row>
    <row r="338" spans="15:17" x14ac:dyDescent="0.25">
      <c r="O338" s="15">
        <v>44899</v>
      </c>
      <c r="P338" s="15">
        <v>44923</v>
      </c>
      <c r="Q338" s="15">
        <v>44923</v>
      </c>
    </row>
    <row r="339" spans="15:17" x14ac:dyDescent="0.25">
      <c r="O339" s="15">
        <v>44900</v>
      </c>
      <c r="P339" s="15">
        <v>44923</v>
      </c>
      <c r="Q339" s="15">
        <v>44923</v>
      </c>
    </row>
    <row r="340" spans="15:17" x14ac:dyDescent="0.25">
      <c r="O340" s="15">
        <v>44901</v>
      </c>
      <c r="P340" s="15">
        <v>44923</v>
      </c>
      <c r="Q340" s="15">
        <v>44923</v>
      </c>
    </row>
    <row r="341" spans="15:17" x14ac:dyDescent="0.25">
      <c r="O341" s="15">
        <v>44902</v>
      </c>
      <c r="P341" s="15">
        <v>44923</v>
      </c>
      <c r="Q341" s="15">
        <v>44923</v>
      </c>
    </row>
    <row r="342" spans="15:17" x14ac:dyDescent="0.25">
      <c r="O342" s="15">
        <v>44903</v>
      </c>
      <c r="P342" s="15">
        <v>44923</v>
      </c>
      <c r="Q342" s="15">
        <v>44923</v>
      </c>
    </row>
    <row r="343" spans="15:17" x14ac:dyDescent="0.25">
      <c r="O343" s="15">
        <v>44904</v>
      </c>
      <c r="P343" s="15">
        <v>44923</v>
      </c>
      <c r="Q343" s="15">
        <v>44923</v>
      </c>
    </row>
    <row r="344" spans="15:17" x14ac:dyDescent="0.25">
      <c r="O344" s="15">
        <v>44905</v>
      </c>
      <c r="P344" s="15">
        <v>44923</v>
      </c>
      <c r="Q344" s="15">
        <v>44923</v>
      </c>
    </row>
    <row r="345" spans="15:17" x14ac:dyDescent="0.25">
      <c r="O345" s="15">
        <v>44906</v>
      </c>
      <c r="P345" s="15">
        <v>44923</v>
      </c>
      <c r="Q345" s="15">
        <v>44923</v>
      </c>
    </row>
    <row r="346" spans="15:17" x14ac:dyDescent="0.25">
      <c r="O346" s="15">
        <v>44907</v>
      </c>
      <c r="P346" s="15">
        <v>44923</v>
      </c>
      <c r="Q346" s="15">
        <v>44923</v>
      </c>
    </row>
    <row r="347" spans="15:17" x14ac:dyDescent="0.25">
      <c r="O347" s="15">
        <v>44908</v>
      </c>
      <c r="P347" s="15">
        <v>44923</v>
      </c>
      <c r="Q347" s="15">
        <v>44923</v>
      </c>
    </row>
    <row r="348" spans="15:17" x14ac:dyDescent="0.25">
      <c r="O348" s="15">
        <v>44909</v>
      </c>
      <c r="P348" s="15">
        <v>44923</v>
      </c>
      <c r="Q348" s="15">
        <v>44923</v>
      </c>
    </row>
    <row r="349" spans="15:17" x14ac:dyDescent="0.25">
      <c r="O349" s="15">
        <v>44910</v>
      </c>
      <c r="P349" s="15">
        <v>44923</v>
      </c>
      <c r="Q349" s="15">
        <v>44923</v>
      </c>
    </row>
    <row r="350" spans="15:17" x14ac:dyDescent="0.25">
      <c r="O350" s="15">
        <v>44911</v>
      </c>
      <c r="P350" s="15">
        <v>44923</v>
      </c>
      <c r="Q350" s="15">
        <v>44956</v>
      </c>
    </row>
    <row r="351" spans="15:17" x14ac:dyDescent="0.25">
      <c r="O351" s="15">
        <v>44912</v>
      </c>
      <c r="P351" s="15">
        <v>44923</v>
      </c>
      <c r="Q351" s="15">
        <v>44956</v>
      </c>
    </row>
    <row r="352" spans="15:17" x14ac:dyDescent="0.25">
      <c r="O352" s="15">
        <v>44913</v>
      </c>
      <c r="P352" s="15">
        <v>44923</v>
      </c>
      <c r="Q352" s="15">
        <v>44956</v>
      </c>
    </row>
    <row r="353" spans="15:17" x14ac:dyDescent="0.25">
      <c r="O353" s="15">
        <v>44914</v>
      </c>
      <c r="P353" s="15">
        <v>44923</v>
      </c>
      <c r="Q353" s="15">
        <v>44956</v>
      </c>
    </row>
    <row r="354" spans="15:17" x14ac:dyDescent="0.25">
      <c r="O354" s="15">
        <v>44915</v>
      </c>
      <c r="P354" s="15">
        <v>44923</v>
      </c>
      <c r="Q354" s="15">
        <v>44956</v>
      </c>
    </row>
    <row r="355" spans="15:17" x14ac:dyDescent="0.25">
      <c r="O355" s="15">
        <v>44916</v>
      </c>
      <c r="P355" s="15">
        <v>44923</v>
      </c>
      <c r="Q355" s="15">
        <v>44956</v>
      </c>
    </row>
    <row r="356" spans="15:17" x14ac:dyDescent="0.25">
      <c r="O356" s="15">
        <v>44917</v>
      </c>
      <c r="P356" s="15">
        <v>44923</v>
      </c>
      <c r="Q356" s="15">
        <v>44956</v>
      </c>
    </row>
    <row r="357" spans="15:17" x14ac:dyDescent="0.25">
      <c r="O357" s="15">
        <v>44918</v>
      </c>
      <c r="P357" s="15">
        <v>44923</v>
      </c>
      <c r="Q357" s="15">
        <v>44956</v>
      </c>
    </row>
    <row r="358" spans="15:17" x14ac:dyDescent="0.25">
      <c r="O358" s="15">
        <v>44919</v>
      </c>
      <c r="P358" s="15">
        <v>44923</v>
      </c>
      <c r="Q358" s="15">
        <v>44956</v>
      </c>
    </row>
    <row r="359" spans="15:17" x14ac:dyDescent="0.25">
      <c r="O359" s="15">
        <v>44920</v>
      </c>
      <c r="P359" s="15">
        <v>44923</v>
      </c>
      <c r="Q359" s="15">
        <v>44956</v>
      </c>
    </row>
    <row r="360" spans="15:17" x14ac:dyDescent="0.25">
      <c r="O360" s="15">
        <v>44921</v>
      </c>
      <c r="P360" s="15">
        <v>44923</v>
      </c>
      <c r="Q360" s="15">
        <v>44956</v>
      </c>
    </row>
    <row r="361" spans="15:17" x14ac:dyDescent="0.25">
      <c r="O361" s="15">
        <v>44922</v>
      </c>
      <c r="P361" s="15">
        <v>44923</v>
      </c>
      <c r="Q361" s="15">
        <v>44956</v>
      </c>
    </row>
    <row r="362" spans="15:17" x14ac:dyDescent="0.25">
      <c r="O362" s="15">
        <v>44923</v>
      </c>
      <c r="P362" s="15">
        <v>44923</v>
      </c>
      <c r="Q362" s="15">
        <v>44956</v>
      </c>
    </row>
    <row r="363" spans="15:17" x14ac:dyDescent="0.25">
      <c r="O363" s="15">
        <v>44924</v>
      </c>
      <c r="P363" s="15">
        <v>44923</v>
      </c>
      <c r="Q363" s="15">
        <v>44956</v>
      </c>
    </row>
    <row r="364" spans="15:17" x14ac:dyDescent="0.25">
      <c r="O364" s="15">
        <v>44925</v>
      </c>
      <c r="P364" s="15">
        <v>44923</v>
      </c>
      <c r="Q364" s="15">
        <v>44956</v>
      </c>
    </row>
    <row r="365" spans="15:17" x14ac:dyDescent="0.25">
      <c r="O365" s="15">
        <v>44926</v>
      </c>
      <c r="P365" s="15">
        <v>44923</v>
      </c>
      <c r="Q365" s="15">
        <v>44956</v>
      </c>
    </row>
    <row r="366" spans="15:17" x14ac:dyDescent="0.25">
      <c r="O366" s="15">
        <v>44927</v>
      </c>
      <c r="P366" s="15">
        <v>44956</v>
      </c>
      <c r="Q366" s="15">
        <v>44956</v>
      </c>
    </row>
    <row r="367" spans="15:17" x14ac:dyDescent="0.25">
      <c r="O367" s="15">
        <v>44928</v>
      </c>
      <c r="P367" s="15">
        <v>44956</v>
      </c>
      <c r="Q367" s="15">
        <v>44956</v>
      </c>
    </row>
    <row r="368" spans="15:17" x14ac:dyDescent="0.25">
      <c r="O368" s="15">
        <v>44929</v>
      </c>
      <c r="P368" s="15">
        <v>44956</v>
      </c>
      <c r="Q368" s="15">
        <v>44956</v>
      </c>
    </row>
    <row r="369" spans="15:17" x14ac:dyDescent="0.25">
      <c r="O369" s="15">
        <v>44930</v>
      </c>
      <c r="P369" s="15">
        <v>44956</v>
      </c>
      <c r="Q369" s="15">
        <v>44956</v>
      </c>
    </row>
    <row r="370" spans="15:17" x14ac:dyDescent="0.25">
      <c r="O370" s="15">
        <v>44931</v>
      </c>
      <c r="P370" s="15">
        <v>44956</v>
      </c>
      <c r="Q370" s="15">
        <v>44956</v>
      </c>
    </row>
    <row r="371" spans="15:17" x14ac:dyDescent="0.25">
      <c r="O371" s="15">
        <v>44932</v>
      </c>
      <c r="P371" s="15">
        <v>44956</v>
      </c>
      <c r="Q371" s="15">
        <v>44956</v>
      </c>
    </row>
    <row r="372" spans="15:17" x14ac:dyDescent="0.25">
      <c r="O372" s="15">
        <v>44933</v>
      </c>
      <c r="P372" s="15">
        <v>44956</v>
      </c>
      <c r="Q372" s="15">
        <v>44956</v>
      </c>
    </row>
    <row r="373" spans="15:17" x14ac:dyDescent="0.25">
      <c r="O373" s="15">
        <v>44934</v>
      </c>
      <c r="P373" s="15">
        <v>44956</v>
      </c>
      <c r="Q373" s="15">
        <v>44956</v>
      </c>
    </row>
    <row r="374" spans="15:17" x14ac:dyDescent="0.25">
      <c r="O374" s="15">
        <v>44935</v>
      </c>
      <c r="P374" s="15">
        <v>44956</v>
      </c>
      <c r="Q374" s="15">
        <v>44956</v>
      </c>
    </row>
    <row r="375" spans="15:17" x14ac:dyDescent="0.25">
      <c r="O375" s="15">
        <v>44936</v>
      </c>
      <c r="P375" s="15">
        <v>44956</v>
      </c>
      <c r="Q375" s="15">
        <v>44956</v>
      </c>
    </row>
    <row r="376" spans="15:17" x14ac:dyDescent="0.25">
      <c r="O376" s="15">
        <v>44937</v>
      </c>
      <c r="P376" s="15">
        <v>44956</v>
      </c>
      <c r="Q376" s="15">
        <v>44956</v>
      </c>
    </row>
    <row r="377" spans="15:17" x14ac:dyDescent="0.25">
      <c r="O377" s="15">
        <v>44938</v>
      </c>
      <c r="P377" s="15">
        <v>44956</v>
      </c>
      <c r="Q377" s="15">
        <v>44956</v>
      </c>
    </row>
    <row r="378" spans="15:17" x14ac:dyDescent="0.25">
      <c r="O378" s="15">
        <v>44939</v>
      </c>
      <c r="P378" s="15">
        <v>44956</v>
      </c>
      <c r="Q378" s="15">
        <v>44956</v>
      </c>
    </row>
    <row r="379" spans="15:17" x14ac:dyDescent="0.25">
      <c r="O379" s="15">
        <v>44940</v>
      </c>
      <c r="P379" s="15">
        <v>44956</v>
      </c>
      <c r="Q379" s="15">
        <v>44956</v>
      </c>
    </row>
    <row r="380" spans="15:17" x14ac:dyDescent="0.25">
      <c r="O380" s="15">
        <v>44941</v>
      </c>
      <c r="P380" s="15">
        <v>44956</v>
      </c>
      <c r="Q380" s="15">
        <v>44956</v>
      </c>
    </row>
    <row r="381" spans="15:17" x14ac:dyDescent="0.25">
      <c r="O381" s="15">
        <v>44942</v>
      </c>
      <c r="P381" s="15">
        <v>44956</v>
      </c>
      <c r="Q381" s="15">
        <v>44956</v>
      </c>
    </row>
    <row r="382" spans="15:17" x14ac:dyDescent="0.25">
      <c r="O382" s="15">
        <v>44943</v>
      </c>
      <c r="P382" s="15">
        <v>44956</v>
      </c>
      <c r="Q382" s="15">
        <v>44985</v>
      </c>
    </row>
    <row r="383" spans="15:17" x14ac:dyDescent="0.25">
      <c r="O383" s="15">
        <v>44944</v>
      </c>
      <c r="P383" s="15">
        <v>44956</v>
      </c>
      <c r="Q383" s="15">
        <v>44985</v>
      </c>
    </row>
    <row r="384" spans="15:17" x14ac:dyDescent="0.25">
      <c r="O384" s="15">
        <v>44945</v>
      </c>
      <c r="P384" s="15">
        <v>44956</v>
      </c>
      <c r="Q384" s="15">
        <v>44985</v>
      </c>
    </row>
    <row r="385" spans="15:17" x14ac:dyDescent="0.25">
      <c r="O385" s="15">
        <v>44946</v>
      </c>
      <c r="P385" s="15">
        <v>44956</v>
      </c>
      <c r="Q385" s="15">
        <v>44985</v>
      </c>
    </row>
    <row r="386" spans="15:17" x14ac:dyDescent="0.25">
      <c r="O386" s="15">
        <v>44947</v>
      </c>
      <c r="P386" s="15">
        <v>44956</v>
      </c>
      <c r="Q386" s="15">
        <v>44985</v>
      </c>
    </row>
    <row r="387" spans="15:17" x14ac:dyDescent="0.25">
      <c r="O387" s="15">
        <v>44948</v>
      </c>
      <c r="P387" s="15">
        <v>44956</v>
      </c>
      <c r="Q387" s="15">
        <v>44985</v>
      </c>
    </row>
    <row r="388" spans="15:17" x14ac:dyDescent="0.25">
      <c r="O388" s="15">
        <v>44949</v>
      </c>
      <c r="P388" s="15">
        <v>44956</v>
      </c>
      <c r="Q388" s="15">
        <v>44985</v>
      </c>
    </row>
    <row r="389" spans="15:17" x14ac:dyDescent="0.25">
      <c r="O389" s="15">
        <v>44950</v>
      </c>
      <c r="P389" s="15">
        <v>44956</v>
      </c>
      <c r="Q389" s="15">
        <v>44985</v>
      </c>
    </row>
    <row r="390" spans="15:17" x14ac:dyDescent="0.25">
      <c r="O390" s="15">
        <v>44951</v>
      </c>
      <c r="P390" s="15">
        <v>44956</v>
      </c>
      <c r="Q390" s="15">
        <v>44985</v>
      </c>
    </row>
    <row r="391" spans="15:17" x14ac:dyDescent="0.25">
      <c r="O391" s="15">
        <v>44952</v>
      </c>
      <c r="P391" s="15">
        <v>44956</v>
      </c>
      <c r="Q391" s="15">
        <v>44985</v>
      </c>
    </row>
    <row r="392" spans="15:17" x14ac:dyDescent="0.25">
      <c r="O392" s="15">
        <v>44953</v>
      </c>
      <c r="P392" s="15">
        <v>44956</v>
      </c>
      <c r="Q392" s="15">
        <v>44985</v>
      </c>
    </row>
    <row r="393" spans="15:17" x14ac:dyDescent="0.25">
      <c r="O393" s="15">
        <v>44954</v>
      </c>
      <c r="P393" s="15">
        <v>44956</v>
      </c>
      <c r="Q393" s="15">
        <v>44985</v>
      </c>
    </row>
    <row r="394" spans="15:17" x14ac:dyDescent="0.25">
      <c r="O394" s="15">
        <v>44955</v>
      </c>
      <c r="P394" s="15">
        <v>44956</v>
      </c>
      <c r="Q394" s="15">
        <v>44985</v>
      </c>
    </row>
    <row r="395" spans="15:17" x14ac:dyDescent="0.25">
      <c r="O395" s="15">
        <v>44956</v>
      </c>
      <c r="P395" s="15">
        <v>44956</v>
      </c>
      <c r="Q395" s="15">
        <v>44985</v>
      </c>
    </row>
    <row r="396" spans="15:17" x14ac:dyDescent="0.25">
      <c r="O396" s="15">
        <v>44957</v>
      </c>
      <c r="P396" s="15">
        <v>44956</v>
      </c>
      <c r="Q396" s="15">
        <v>44985</v>
      </c>
    </row>
    <row r="397" spans="15:17" x14ac:dyDescent="0.25">
      <c r="O397" s="15">
        <v>44958</v>
      </c>
      <c r="P397" s="15">
        <v>44985</v>
      </c>
      <c r="Q397" s="15">
        <v>44985</v>
      </c>
    </row>
    <row r="398" spans="15:17" x14ac:dyDescent="0.25">
      <c r="O398" s="15">
        <v>44959</v>
      </c>
      <c r="P398" s="15">
        <v>44985</v>
      </c>
      <c r="Q398" s="15">
        <v>44985</v>
      </c>
    </row>
    <row r="399" spans="15:17" x14ac:dyDescent="0.25">
      <c r="O399" s="15">
        <v>44960</v>
      </c>
      <c r="P399" s="15">
        <v>44985</v>
      </c>
      <c r="Q399" s="15">
        <v>44985</v>
      </c>
    </row>
    <row r="400" spans="15:17" x14ac:dyDescent="0.25">
      <c r="O400" s="15">
        <v>44961</v>
      </c>
      <c r="P400" s="15">
        <v>44985</v>
      </c>
      <c r="Q400" s="15">
        <v>44985</v>
      </c>
    </row>
    <row r="401" spans="15:17" x14ac:dyDescent="0.25">
      <c r="O401" s="15">
        <v>44962</v>
      </c>
      <c r="P401" s="15">
        <v>44985</v>
      </c>
      <c r="Q401" s="15">
        <v>44985</v>
      </c>
    </row>
    <row r="402" spans="15:17" x14ac:dyDescent="0.25">
      <c r="O402" s="15">
        <v>44963</v>
      </c>
      <c r="P402" s="15">
        <v>44985</v>
      </c>
      <c r="Q402" s="15">
        <v>44985</v>
      </c>
    </row>
    <row r="403" spans="15:17" x14ac:dyDescent="0.25">
      <c r="O403" s="15">
        <v>44964</v>
      </c>
      <c r="P403" s="15">
        <v>44985</v>
      </c>
      <c r="Q403" s="15">
        <v>44985</v>
      </c>
    </row>
    <row r="404" spans="15:17" x14ac:dyDescent="0.25">
      <c r="O404" s="15">
        <v>44965</v>
      </c>
      <c r="P404" s="15">
        <v>44985</v>
      </c>
      <c r="Q404" s="15">
        <v>44985</v>
      </c>
    </row>
    <row r="405" spans="15:17" x14ac:dyDescent="0.25">
      <c r="O405" s="15">
        <v>44966</v>
      </c>
      <c r="P405" s="15">
        <v>44985</v>
      </c>
      <c r="Q405" s="15">
        <v>44985</v>
      </c>
    </row>
    <row r="406" spans="15:17" x14ac:dyDescent="0.25">
      <c r="O406" s="15">
        <v>44967</v>
      </c>
      <c r="P406" s="15">
        <v>44985</v>
      </c>
      <c r="Q406" s="15">
        <v>44985</v>
      </c>
    </row>
    <row r="407" spans="15:17" x14ac:dyDescent="0.25">
      <c r="O407" s="15">
        <v>44968</v>
      </c>
      <c r="P407" s="15">
        <v>44985</v>
      </c>
      <c r="Q407" s="15">
        <v>44985</v>
      </c>
    </row>
    <row r="408" spans="15:17" x14ac:dyDescent="0.25">
      <c r="O408" s="15">
        <v>44969</v>
      </c>
      <c r="P408" s="15">
        <v>44985</v>
      </c>
      <c r="Q408" s="15">
        <v>44985</v>
      </c>
    </row>
    <row r="409" spans="15:17" x14ac:dyDescent="0.25">
      <c r="O409" s="15">
        <v>44970</v>
      </c>
      <c r="P409" s="15">
        <v>44985</v>
      </c>
      <c r="Q409" s="15">
        <v>44985</v>
      </c>
    </row>
    <row r="410" spans="15:17" x14ac:dyDescent="0.25">
      <c r="O410" s="15">
        <v>44971</v>
      </c>
      <c r="P410" s="15">
        <v>44985</v>
      </c>
      <c r="Q410" s="15">
        <v>44985</v>
      </c>
    </row>
    <row r="411" spans="15:17" x14ac:dyDescent="0.25">
      <c r="O411" s="15">
        <v>44972</v>
      </c>
      <c r="P411" s="15">
        <v>44985</v>
      </c>
      <c r="Q411" s="15">
        <v>44985</v>
      </c>
    </row>
    <row r="412" spans="15:17" x14ac:dyDescent="0.25">
      <c r="O412" s="15">
        <v>44973</v>
      </c>
      <c r="P412" s="15">
        <v>44985</v>
      </c>
      <c r="Q412" s="15">
        <v>45013</v>
      </c>
    </row>
    <row r="413" spans="15:17" x14ac:dyDescent="0.25">
      <c r="O413" s="15">
        <v>44974</v>
      </c>
      <c r="P413" s="15">
        <v>44985</v>
      </c>
      <c r="Q413" s="15">
        <v>45013</v>
      </c>
    </row>
    <row r="414" spans="15:17" x14ac:dyDescent="0.25">
      <c r="O414" s="15">
        <v>44975</v>
      </c>
      <c r="P414" s="15">
        <v>44985</v>
      </c>
      <c r="Q414" s="15">
        <v>45013</v>
      </c>
    </row>
    <row r="415" spans="15:17" x14ac:dyDescent="0.25">
      <c r="O415" s="15">
        <v>44976</v>
      </c>
      <c r="P415" s="15">
        <v>44985</v>
      </c>
      <c r="Q415" s="15">
        <v>45013</v>
      </c>
    </row>
    <row r="416" spans="15:17" x14ac:dyDescent="0.25">
      <c r="O416" s="15">
        <v>44977</v>
      </c>
      <c r="P416" s="15">
        <v>44985</v>
      </c>
      <c r="Q416" s="15">
        <v>45013</v>
      </c>
    </row>
    <row r="417" spans="15:17" x14ac:dyDescent="0.25">
      <c r="O417" s="15">
        <v>44978</v>
      </c>
      <c r="P417" s="15">
        <v>44985</v>
      </c>
      <c r="Q417" s="15">
        <v>45013</v>
      </c>
    </row>
    <row r="418" spans="15:17" x14ac:dyDescent="0.25">
      <c r="O418" s="15">
        <v>44979</v>
      </c>
      <c r="P418" s="15">
        <v>44985</v>
      </c>
      <c r="Q418" s="15">
        <v>45013</v>
      </c>
    </row>
    <row r="419" spans="15:17" x14ac:dyDescent="0.25">
      <c r="O419" s="15">
        <v>44980</v>
      </c>
      <c r="P419" s="15">
        <v>44985</v>
      </c>
      <c r="Q419" s="15">
        <v>45013</v>
      </c>
    </row>
    <row r="420" spans="15:17" x14ac:dyDescent="0.25">
      <c r="O420" s="15">
        <v>44981</v>
      </c>
      <c r="P420" s="15">
        <v>44985</v>
      </c>
      <c r="Q420" s="15">
        <v>45013</v>
      </c>
    </row>
    <row r="421" spans="15:17" x14ac:dyDescent="0.25">
      <c r="O421" s="15">
        <v>44982</v>
      </c>
      <c r="P421" s="15">
        <v>44985</v>
      </c>
      <c r="Q421" s="15">
        <v>45013</v>
      </c>
    </row>
    <row r="422" spans="15:17" x14ac:dyDescent="0.25">
      <c r="O422" s="15">
        <v>44983</v>
      </c>
      <c r="P422" s="15">
        <v>44985</v>
      </c>
      <c r="Q422" s="15">
        <v>45013</v>
      </c>
    </row>
    <row r="423" spans="15:17" x14ac:dyDescent="0.25">
      <c r="O423" s="15">
        <v>44984</v>
      </c>
      <c r="P423" s="15">
        <v>44985</v>
      </c>
      <c r="Q423" s="15">
        <v>45013</v>
      </c>
    </row>
    <row r="424" spans="15:17" x14ac:dyDescent="0.25">
      <c r="O424" s="15">
        <v>44985</v>
      </c>
      <c r="P424" s="15">
        <v>44985</v>
      </c>
      <c r="Q424" s="15">
        <v>45013</v>
      </c>
    </row>
    <row r="425" spans="15:17" x14ac:dyDescent="0.25">
      <c r="O425" s="15">
        <v>44986</v>
      </c>
      <c r="P425" s="15">
        <v>45013</v>
      </c>
      <c r="Q425" s="15">
        <v>45013</v>
      </c>
    </row>
    <row r="426" spans="15:17" x14ac:dyDescent="0.25">
      <c r="O426" s="15">
        <v>44987</v>
      </c>
      <c r="P426" s="15">
        <v>45013</v>
      </c>
      <c r="Q426" s="15">
        <v>45013</v>
      </c>
    </row>
    <row r="427" spans="15:17" x14ac:dyDescent="0.25">
      <c r="O427" s="15">
        <v>44988</v>
      </c>
      <c r="P427" s="15">
        <v>45013</v>
      </c>
      <c r="Q427" s="15">
        <v>45013</v>
      </c>
    </row>
    <row r="428" spans="15:17" x14ac:dyDescent="0.25">
      <c r="O428" s="15">
        <v>44989</v>
      </c>
      <c r="P428" s="15">
        <v>45013</v>
      </c>
      <c r="Q428" s="15">
        <v>45013</v>
      </c>
    </row>
    <row r="429" spans="15:17" x14ac:dyDescent="0.25">
      <c r="O429" s="15">
        <v>44990</v>
      </c>
      <c r="P429" s="15">
        <v>45013</v>
      </c>
      <c r="Q429" s="15">
        <v>45013</v>
      </c>
    </row>
    <row r="430" spans="15:17" x14ac:dyDescent="0.25">
      <c r="O430" s="15">
        <v>44991</v>
      </c>
      <c r="P430" s="15">
        <v>45013</v>
      </c>
      <c r="Q430" s="15">
        <v>45013</v>
      </c>
    </row>
    <row r="431" spans="15:17" x14ac:dyDescent="0.25">
      <c r="O431" s="15">
        <v>44992</v>
      </c>
      <c r="P431" s="15">
        <v>45013</v>
      </c>
      <c r="Q431" s="15">
        <v>45013</v>
      </c>
    </row>
    <row r="432" spans="15:17" x14ac:dyDescent="0.25">
      <c r="O432" s="15">
        <v>44993</v>
      </c>
      <c r="P432" s="15">
        <v>45013</v>
      </c>
      <c r="Q432" s="15">
        <v>45013</v>
      </c>
    </row>
    <row r="433" spans="15:17" x14ac:dyDescent="0.25">
      <c r="O433" s="15">
        <v>44994</v>
      </c>
      <c r="P433" s="15">
        <v>45013</v>
      </c>
      <c r="Q433" s="15">
        <v>45013</v>
      </c>
    </row>
    <row r="434" spans="15:17" x14ac:dyDescent="0.25">
      <c r="O434" s="15">
        <v>44995</v>
      </c>
      <c r="P434" s="15">
        <v>45013</v>
      </c>
      <c r="Q434" s="15">
        <v>45013</v>
      </c>
    </row>
    <row r="435" spans="15:17" x14ac:dyDescent="0.25">
      <c r="O435" s="15">
        <v>44996</v>
      </c>
      <c r="P435" s="15">
        <v>45013</v>
      </c>
      <c r="Q435" s="15">
        <v>45013</v>
      </c>
    </row>
    <row r="436" spans="15:17" x14ac:dyDescent="0.25">
      <c r="O436" s="15">
        <v>44997</v>
      </c>
      <c r="P436" s="15">
        <v>45013</v>
      </c>
      <c r="Q436" s="15">
        <v>45013</v>
      </c>
    </row>
    <row r="437" spans="15:17" x14ac:dyDescent="0.25">
      <c r="O437" s="15">
        <v>44998</v>
      </c>
      <c r="P437" s="15">
        <v>45013</v>
      </c>
      <c r="Q437" s="15">
        <v>45013</v>
      </c>
    </row>
    <row r="438" spans="15:17" x14ac:dyDescent="0.25">
      <c r="O438" s="15">
        <v>44999</v>
      </c>
      <c r="P438" s="15">
        <v>45013</v>
      </c>
      <c r="Q438" s="15">
        <v>45013</v>
      </c>
    </row>
    <row r="439" spans="15:17" x14ac:dyDescent="0.25">
      <c r="O439" s="15">
        <v>45000</v>
      </c>
      <c r="P439" s="15">
        <v>45013</v>
      </c>
      <c r="Q439" s="15">
        <v>45013</v>
      </c>
    </row>
    <row r="440" spans="15:17" x14ac:dyDescent="0.25">
      <c r="O440" s="15">
        <v>45001</v>
      </c>
      <c r="P440" s="15">
        <v>45013</v>
      </c>
      <c r="Q440" s="15">
        <v>45048</v>
      </c>
    </row>
    <row r="441" spans="15:17" x14ac:dyDescent="0.25">
      <c r="O441" s="15">
        <v>45002</v>
      </c>
      <c r="P441" s="15">
        <v>45013</v>
      </c>
      <c r="Q441" s="15">
        <v>45048</v>
      </c>
    </row>
    <row r="442" spans="15:17" x14ac:dyDescent="0.25">
      <c r="O442" s="15">
        <v>45003</v>
      </c>
      <c r="P442" s="15">
        <v>45013</v>
      </c>
      <c r="Q442" s="15">
        <v>45048</v>
      </c>
    </row>
    <row r="443" spans="15:17" x14ac:dyDescent="0.25">
      <c r="O443" s="15">
        <v>45004</v>
      </c>
      <c r="P443" s="15">
        <v>45013</v>
      </c>
      <c r="Q443" s="15">
        <v>45048</v>
      </c>
    </row>
    <row r="444" spans="15:17" x14ac:dyDescent="0.25">
      <c r="O444" s="15">
        <v>45005</v>
      </c>
      <c r="P444" s="15">
        <v>45013</v>
      </c>
      <c r="Q444" s="15">
        <v>45048</v>
      </c>
    </row>
    <row r="445" spans="15:17" x14ac:dyDescent="0.25">
      <c r="O445" s="15">
        <v>45006</v>
      </c>
      <c r="P445" s="15">
        <v>45013</v>
      </c>
      <c r="Q445" s="15">
        <v>45048</v>
      </c>
    </row>
    <row r="446" spans="15:17" x14ac:dyDescent="0.25">
      <c r="O446" s="15">
        <v>45007</v>
      </c>
      <c r="P446" s="15">
        <v>45013</v>
      </c>
      <c r="Q446" s="15">
        <v>45048</v>
      </c>
    </row>
    <row r="447" spans="15:17" x14ac:dyDescent="0.25">
      <c r="O447" s="15">
        <v>45008</v>
      </c>
      <c r="P447" s="15">
        <v>45013</v>
      </c>
      <c r="Q447" s="15">
        <v>45048</v>
      </c>
    </row>
    <row r="448" spans="15:17" x14ac:dyDescent="0.25">
      <c r="O448" s="15">
        <v>45009</v>
      </c>
      <c r="P448" s="15">
        <v>45013</v>
      </c>
      <c r="Q448" s="15">
        <v>45048</v>
      </c>
    </row>
    <row r="449" spans="15:17" x14ac:dyDescent="0.25">
      <c r="O449" s="15">
        <v>45010</v>
      </c>
      <c r="P449" s="15">
        <v>45013</v>
      </c>
      <c r="Q449" s="15">
        <v>45048</v>
      </c>
    </row>
    <row r="450" spans="15:17" x14ac:dyDescent="0.25">
      <c r="O450" s="15">
        <v>45011</v>
      </c>
      <c r="P450" s="15">
        <v>45013</v>
      </c>
      <c r="Q450" s="15">
        <v>45048</v>
      </c>
    </row>
    <row r="451" spans="15:17" x14ac:dyDescent="0.25">
      <c r="O451" s="15">
        <v>45012</v>
      </c>
      <c r="P451" s="15">
        <v>45013</v>
      </c>
      <c r="Q451" s="15">
        <v>45048</v>
      </c>
    </row>
    <row r="452" spans="15:17" x14ac:dyDescent="0.25">
      <c r="O452" s="15">
        <v>45013</v>
      </c>
      <c r="P452" s="15">
        <v>45013</v>
      </c>
      <c r="Q452" s="15">
        <v>45048</v>
      </c>
    </row>
    <row r="453" spans="15:17" x14ac:dyDescent="0.25">
      <c r="O453" s="15">
        <v>45014</v>
      </c>
      <c r="P453" s="15">
        <v>45013</v>
      </c>
      <c r="Q453" s="15">
        <v>45048</v>
      </c>
    </row>
    <row r="454" spans="15:17" x14ac:dyDescent="0.25">
      <c r="O454" s="15">
        <v>45015</v>
      </c>
      <c r="P454" s="15">
        <v>45013</v>
      </c>
      <c r="Q454" s="15">
        <v>45048</v>
      </c>
    </row>
    <row r="455" spans="15:17" x14ac:dyDescent="0.25">
      <c r="O455" s="15">
        <v>45016</v>
      </c>
      <c r="P455" s="15">
        <v>45013</v>
      </c>
      <c r="Q455" s="15">
        <v>45048</v>
      </c>
    </row>
    <row r="456" spans="15:17" x14ac:dyDescent="0.25">
      <c r="O456" s="15">
        <v>45017</v>
      </c>
      <c r="P456" s="15">
        <v>45048</v>
      </c>
      <c r="Q456" s="15">
        <v>45048</v>
      </c>
    </row>
    <row r="457" spans="15:17" x14ac:dyDescent="0.25">
      <c r="O457" s="15">
        <v>45018</v>
      </c>
      <c r="P457" s="15">
        <v>45048</v>
      </c>
      <c r="Q457" s="15">
        <v>45048</v>
      </c>
    </row>
    <row r="458" spans="15:17" x14ac:dyDescent="0.25">
      <c r="O458" s="15">
        <v>45019</v>
      </c>
      <c r="P458" s="15">
        <v>45048</v>
      </c>
      <c r="Q458" s="15">
        <v>45048</v>
      </c>
    </row>
    <row r="459" spans="15:17" x14ac:dyDescent="0.25">
      <c r="O459" s="15">
        <v>45020</v>
      </c>
      <c r="P459" s="15">
        <v>45048</v>
      </c>
      <c r="Q459" s="15">
        <v>45048</v>
      </c>
    </row>
    <row r="460" spans="15:17" x14ac:dyDescent="0.25">
      <c r="O460" s="15">
        <v>45021</v>
      </c>
      <c r="P460" s="15">
        <v>45048</v>
      </c>
      <c r="Q460" s="15">
        <v>45048</v>
      </c>
    </row>
    <row r="461" spans="15:17" x14ac:dyDescent="0.25">
      <c r="O461" s="15">
        <v>45022</v>
      </c>
      <c r="P461" s="15">
        <v>45048</v>
      </c>
      <c r="Q461" s="15">
        <v>45048</v>
      </c>
    </row>
    <row r="462" spans="15:17" x14ac:dyDescent="0.25">
      <c r="O462" s="15">
        <v>45023</v>
      </c>
      <c r="P462" s="15">
        <v>45048</v>
      </c>
      <c r="Q462" s="15">
        <v>45048</v>
      </c>
    </row>
    <row r="463" spans="15:17" x14ac:dyDescent="0.25">
      <c r="O463" s="15">
        <v>45024</v>
      </c>
      <c r="P463" s="15">
        <v>45048</v>
      </c>
      <c r="Q463" s="15">
        <v>45048</v>
      </c>
    </row>
    <row r="464" spans="15:17" x14ac:dyDescent="0.25">
      <c r="O464" s="15">
        <v>45025</v>
      </c>
      <c r="P464" s="15">
        <v>45048</v>
      </c>
      <c r="Q464" s="15">
        <v>45048</v>
      </c>
    </row>
    <row r="465" spans="15:17" x14ac:dyDescent="0.25">
      <c r="O465" s="15">
        <v>45026</v>
      </c>
      <c r="P465" s="15">
        <v>45048</v>
      </c>
      <c r="Q465" s="15">
        <v>45048</v>
      </c>
    </row>
    <row r="466" spans="15:17" x14ac:dyDescent="0.25">
      <c r="O466" s="15">
        <v>45027</v>
      </c>
      <c r="P466" s="15">
        <v>45048</v>
      </c>
      <c r="Q466" s="15">
        <v>45048</v>
      </c>
    </row>
    <row r="467" spans="15:17" x14ac:dyDescent="0.25">
      <c r="O467" s="15">
        <v>45028</v>
      </c>
      <c r="P467" s="15">
        <v>45048</v>
      </c>
      <c r="Q467" s="15">
        <v>45048</v>
      </c>
    </row>
    <row r="468" spans="15:17" x14ac:dyDescent="0.25">
      <c r="O468" s="15">
        <v>45029</v>
      </c>
      <c r="P468" s="15">
        <v>45048</v>
      </c>
      <c r="Q468" s="15">
        <v>45048</v>
      </c>
    </row>
    <row r="469" spans="15:17" x14ac:dyDescent="0.25">
      <c r="O469" s="15">
        <v>45030</v>
      </c>
      <c r="P469" s="15">
        <v>45048</v>
      </c>
      <c r="Q469" s="15">
        <v>45048</v>
      </c>
    </row>
    <row r="470" spans="15:17" x14ac:dyDescent="0.25">
      <c r="O470" s="15">
        <v>45031</v>
      </c>
      <c r="P470" s="15">
        <v>45048</v>
      </c>
      <c r="Q470" s="15">
        <v>45048</v>
      </c>
    </row>
    <row r="471" spans="15:17" x14ac:dyDescent="0.25">
      <c r="O471" s="15">
        <v>45032</v>
      </c>
      <c r="P471" s="15">
        <v>45048</v>
      </c>
      <c r="Q471" s="15">
        <v>45048</v>
      </c>
    </row>
    <row r="472" spans="15:17" x14ac:dyDescent="0.25">
      <c r="O472" s="15">
        <v>45033</v>
      </c>
      <c r="P472" s="15">
        <v>45048</v>
      </c>
      <c r="Q472" s="15">
        <v>45048</v>
      </c>
    </row>
    <row r="473" spans="15:17" x14ac:dyDescent="0.25">
      <c r="O473" s="15">
        <v>45034</v>
      </c>
      <c r="P473" s="15">
        <v>45048</v>
      </c>
      <c r="Q473" s="15">
        <v>45075</v>
      </c>
    </row>
    <row r="474" spans="15:17" x14ac:dyDescent="0.25">
      <c r="O474" s="15">
        <v>45035</v>
      </c>
      <c r="P474" s="15">
        <v>45048</v>
      </c>
      <c r="Q474" s="15">
        <v>45075</v>
      </c>
    </row>
    <row r="475" spans="15:17" x14ac:dyDescent="0.25">
      <c r="O475" s="15">
        <v>45036</v>
      </c>
      <c r="P475" s="15">
        <v>45048</v>
      </c>
      <c r="Q475" s="15">
        <v>45075</v>
      </c>
    </row>
    <row r="476" spans="15:17" x14ac:dyDescent="0.25">
      <c r="O476" s="15">
        <v>45037</v>
      </c>
      <c r="P476" s="15">
        <v>45048</v>
      </c>
      <c r="Q476" s="15">
        <v>45075</v>
      </c>
    </row>
    <row r="477" spans="15:17" x14ac:dyDescent="0.25">
      <c r="O477" s="15">
        <v>45038</v>
      </c>
      <c r="P477" s="15">
        <v>45048</v>
      </c>
      <c r="Q477" s="15">
        <v>45075</v>
      </c>
    </row>
    <row r="478" spans="15:17" x14ac:dyDescent="0.25">
      <c r="O478" s="15">
        <v>45039</v>
      </c>
      <c r="P478" s="15">
        <v>45048</v>
      </c>
      <c r="Q478" s="15">
        <v>45075</v>
      </c>
    </row>
    <row r="479" spans="15:17" x14ac:dyDescent="0.25">
      <c r="O479" s="15">
        <v>45040</v>
      </c>
      <c r="P479" s="15">
        <v>45048</v>
      </c>
      <c r="Q479" s="15">
        <v>45075</v>
      </c>
    </row>
    <row r="480" spans="15:17" x14ac:dyDescent="0.25">
      <c r="O480" s="15">
        <v>45041</v>
      </c>
      <c r="P480" s="15">
        <v>45048</v>
      </c>
      <c r="Q480" s="15">
        <v>45075</v>
      </c>
    </row>
    <row r="481" spans="15:17" x14ac:dyDescent="0.25">
      <c r="O481" s="15">
        <v>45042</v>
      </c>
      <c r="P481" s="15">
        <v>45048</v>
      </c>
      <c r="Q481" s="15">
        <v>45075</v>
      </c>
    </row>
    <row r="482" spans="15:17" x14ac:dyDescent="0.25">
      <c r="O482" s="15">
        <v>45043</v>
      </c>
      <c r="P482" s="15">
        <v>45048</v>
      </c>
      <c r="Q482" s="15">
        <v>45075</v>
      </c>
    </row>
    <row r="483" spans="15:17" x14ac:dyDescent="0.25">
      <c r="O483" s="15">
        <v>45044</v>
      </c>
      <c r="P483" s="15">
        <v>45048</v>
      </c>
      <c r="Q483" s="15">
        <v>45075</v>
      </c>
    </row>
    <row r="484" spans="15:17" x14ac:dyDescent="0.25">
      <c r="O484" s="15">
        <v>45045</v>
      </c>
      <c r="P484" s="15">
        <v>45048</v>
      </c>
      <c r="Q484" s="15">
        <v>45075</v>
      </c>
    </row>
    <row r="485" spans="15:17" x14ac:dyDescent="0.25">
      <c r="O485" s="15">
        <v>45046</v>
      </c>
      <c r="P485" s="15">
        <v>45048</v>
      </c>
      <c r="Q485" s="15">
        <v>45075</v>
      </c>
    </row>
    <row r="486" spans="15:17" x14ac:dyDescent="0.25">
      <c r="O486" s="15">
        <v>45047</v>
      </c>
      <c r="P486" s="15">
        <v>45075</v>
      </c>
      <c r="Q486" s="15">
        <v>45075</v>
      </c>
    </row>
    <row r="487" spans="15:17" x14ac:dyDescent="0.25">
      <c r="O487" s="15">
        <v>45048</v>
      </c>
      <c r="P487" s="15">
        <v>45075</v>
      </c>
      <c r="Q487" s="15">
        <v>45075</v>
      </c>
    </row>
    <row r="488" spans="15:17" x14ac:dyDescent="0.25">
      <c r="O488" s="15">
        <v>45049</v>
      </c>
      <c r="P488" s="15">
        <v>45075</v>
      </c>
      <c r="Q488" s="15">
        <v>45075</v>
      </c>
    </row>
    <row r="489" spans="15:17" x14ac:dyDescent="0.25">
      <c r="O489" s="15">
        <v>45050</v>
      </c>
      <c r="P489" s="15">
        <v>45075</v>
      </c>
      <c r="Q489" s="15">
        <v>45075</v>
      </c>
    </row>
    <row r="490" spans="15:17" x14ac:dyDescent="0.25">
      <c r="O490" s="15">
        <v>45051</v>
      </c>
      <c r="P490" s="15">
        <v>45075</v>
      </c>
      <c r="Q490" s="15">
        <v>45075</v>
      </c>
    </row>
    <row r="491" spans="15:17" x14ac:dyDescent="0.25">
      <c r="O491" s="15">
        <v>45052</v>
      </c>
      <c r="P491" s="15">
        <v>45075</v>
      </c>
      <c r="Q491" s="15">
        <v>45075</v>
      </c>
    </row>
    <row r="492" spans="15:17" x14ac:dyDescent="0.25">
      <c r="O492" s="15">
        <v>45053</v>
      </c>
      <c r="P492" s="15">
        <v>45075</v>
      </c>
      <c r="Q492" s="15">
        <v>45075</v>
      </c>
    </row>
    <row r="493" spans="15:17" x14ac:dyDescent="0.25">
      <c r="O493" s="15">
        <v>45054</v>
      </c>
      <c r="P493" s="15">
        <v>45075</v>
      </c>
      <c r="Q493" s="15">
        <v>45075</v>
      </c>
    </row>
    <row r="494" spans="15:17" x14ac:dyDescent="0.25">
      <c r="O494" s="15">
        <v>45055</v>
      </c>
      <c r="P494" s="15">
        <v>45075</v>
      </c>
      <c r="Q494" s="15">
        <v>45075</v>
      </c>
    </row>
    <row r="495" spans="15:17" x14ac:dyDescent="0.25">
      <c r="O495" s="15">
        <v>45056</v>
      </c>
      <c r="P495" s="15">
        <v>45075</v>
      </c>
      <c r="Q495" s="15">
        <v>45075</v>
      </c>
    </row>
    <row r="496" spans="15:17" x14ac:dyDescent="0.25">
      <c r="O496" s="15">
        <v>45057</v>
      </c>
      <c r="P496" s="15">
        <v>45075</v>
      </c>
      <c r="Q496" s="15">
        <v>45075</v>
      </c>
    </row>
    <row r="497" spans="15:17" x14ac:dyDescent="0.25">
      <c r="O497" s="15">
        <v>45058</v>
      </c>
      <c r="P497" s="15">
        <v>45075</v>
      </c>
      <c r="Q497" s="15">
        <v>45075</v>
      </c>
    </row>
    <row r="498" spans="15:17" x14ac:dyDescent="0.25">
      <c r="O498" s="15">
        <v>45059</v>
      </c>
      <c r="P498" s="15">
        <v>45075</v>
      </c>
      <c r="Q498" s="15">
        <v>45075</v>
      </c>
    </row>
    <row r="499" spans="15:17" x14ac:dyDescent="0.25">
      <c r="O499" s="15">
        <v>45060</v>
      </c>
      <c r="P499" s="15">
        <v>45075</v>
      </c>
      <c r="Q499" s="15">
        <v>45075</v>
      </c>
    </row>
    <row r="500" spans="15:17" x14ac:dyDescent="0.25">
      <c r="O500" s="15">
        <v>45061</v>
      </c>
      <c r="P500" s="15">
        <v>45075</v>
      </c>
      <c r="Q500" s="15">
        <v>45075</v>
      </c>
    </row>
    <row r="501" spans="15:17" x14ac:dyDescent="0.25">
      <c r="O501" s="15">
        <v>45062</v>
      </c>
      <c r="P501" s="15">
        <v>45075</v>
      </c>
      <c r="Q501" s="15">
        <v>45105</v>
      </c>
    </row>
    <row r="502" spans="15:17" x14ac:dyDescent="0.25">
      <c r="O502" s="15">
        <v>45063</v>
      </c>
      <c r="P502" s="15">
        <v>45075</v>
      </c>
      <c r="Q502" s="15">
        <v>45105</v>
      </c>
    </row>
    <row r="503" spans="15:17" x14ac:dyDescent="0.25">
      <c r="O503" s="15">
        <v>45064</v>
      </c>
      <c r="P503" s="15">
        <v>45075</v>
      </c>
      <c r="Q503" s="15">
        <v>45105</v>
      </c>
    </row>
    <row r="504" spans="15:17" x14ac:dyDescent="0.25">
      <c r="O504" s="15">
        <v>45065</v>
      </c>
      <c r="P504" s="15">
        <v>45075</v>
      </c>
      <c r="Q504" s="15">
        <v>45105</v>
      </c>
    </row>
    <row r="505" spans="15:17" x14ac:dyDescent="0.25">
      <c r="O505" s="15">
        <v>45066</v>
      </c>
      <c r="P505" s="15">
        <v>45075</v>
      </c>
      <c r="Q505" s="15">
        <v>45105</v>
      </c>
    </row>
    <row r="506" spans="15:17" x14ac:dyDescent="0.25">
      <c r="O506" s="15">
        <v>45067</v>
      </c>
      <c r="P506" s="15">
        <v>45075</v>
      </c>
      <c r="Q506" s="15">
        <v>45105</v>
      </c>
    </row>
    <row r="507" spans="15:17" x14ac:dyDescent="0.25">
      <c r="O507" s="15">
        <v>45068</v>
      </c>
      <c r="P507" s="15">
        <v>45075</v>
      </c>
      <c r="Q507" s="15">
        <v>45105</v>
      </c>
    </row>
    <row r="508" spans="15:17" x14ac:dyDescent="0.25">
      <c r="O508" s="15">
        <v>45069</v>
      </c>
      <c r="P508" s="15">
        <v>45075</v>
      </c>
      <c r="Q508" s="15">
        <v>45105</v>
      </c>
    </row>
    <row r="509" spans="15:17" x14ac:dyDescent="0.25">
      <c r="O509" s="15">
        <v>45070</v>
      </c>
      <c r="P509" s="15">
        <v>45075</v>
      </c>
      <c r="Q509" s="15">
        <v>45105</v>
      </c>
    </row>
    <row r="510" spans="15:17" x14ac:dyDescent="0.25">
      <c r="O510" s="15">
        <v>45071</v>
      </c>
      <c r="P510" s="15">
        <v>45075</v>
      </c>
      <c r="Q510" s="15">
        <v>45105</v>
      </c>
    </row>
    <row r="511" spans="15:17" x14ac:dyDescent="0.25">
      <c r="O511" s="15">
        <v>45072</v>
      </c>
      <c r="P511" s="15">
        <v>45075</v>
      </c>
      <c r="Q511" s="15">
        <v>45105</v>
      </c>
    </row>
    <row r="512" spans="15:17" x14ac:dyDescent="0.25">
      <c r="O512" s="15">
        <v>45073</v>
      </c>
      <c r="P512" s="15">
        <v>45075</v>
      </c>
      <c r="Q512" s="15">
        <v>45105</v>
      </c>
    </row>
    <row r="513" spans="15:17" x14ac:dyDescent="0.25">
      <c r="O513" s="15">
        <v>45074</v>
      </c>
      <c r="P513" s="15">
        <v>45075</v>
      </c>
      <c r="Q513" s="15">
        <v>45105</v>
      </c>
    </row>
    <row r="514" spans="15:17" x14ac:dyDescent="0.25">
      <c r="O514" s="15">
        <v>45075</v>
      </c>
      <c r="P514" s="15">
        <v>45075</v>
      </c>
      <c r="Q514" s="15">
        <v>45105</v>
      </c>
    </row>
    <row r="515" spans="15:17" x14ac:dyDescent="0.25">
      <c r="O515" s="15">
        <v>45076</v>
      </c>
      <c r="P515" s="15">
        <v>45075</v>
      </c>
      <c r="Q515" s="15">
        <v>45105</v>
      </c>
    </row>
    <row r="516" spans="15:17" x14ac:dyDescent="0.25">
      <c r="O516" s="15">
        <v>45077</v>
      </c>
      <c r="P516" s="15">
        <v>45075</v>
      </c>
      <c r="Q516" s="15">
        <v>45105</v>
      </c>
    </row>
    <row r="517" spans="15:17" x14ac:dyDescent="0.25">
      <c r="O517" s="15">
        <v>45078</v>
      </c>
      <c r="P517" s="15">
        <v>45105</v>
      </c>
      <c r="Q517" s="15">
        <v>45105</v>
      </c>
    </row>
    <row r="518" spans="15:17" x14ac:dyDescent="0.25">
      <c r="O518" s="15">
        <v>45079</v>
      </c>
      <c r="P518" s="15">
        <v>45105</v>
      </c>
      <c r="Q518" s="15">
        <v>45105</v>
      </c>
    </row>
    <row r="519" spans="15:17" x14ac:dyDescent="0.25">
      <c r="O519" s="15">
        <v>45080</v>
      </c>
      <c r="P519" s="15">
        <v>45105</v>
      </c>
      <c r="Q519" s="15">
        <v>45105</v>
      </c>
    </row>
    <row r="520" spans="15:17" x14ac:dyDescent="0.25">
      <c r="O520" s="15">
        <v>45081</v>
      </c>
      <c r="P520" s="15">
        <v>45105</v>
      </c>
      <c r="Q520" s="15">
        <v>45105</v>
      </c>
    </row>
    <row r="521" spans="15:17" x14ac:dyDescent="0.25">
      <c r="O521" s="15">
        <v>45082</v>
      </c>
      <c r="P521" s="15">
        <v>45105</v>
      </c>
      <c r="Q521" s="15">
        <v>45105</v>
      </c>
    </row>
    <row r="522" spans="15:17" x14ac:dyDescent="0.25">
      <c r="O522" s="15">
        <v>45083</v>
      </c>
      <c r="P522" s="15">
        <v>45105</v>
      </c>
      <c r="Q522" s="15">
        <v>45105</v>
      </c>
    </row>
    <row r="523" spans="15:17" x14ac:dyDescent="0.25">
      <c r="O523" s="15">
        <v>45084</v>
      </c>
      <c r="P523" s="15">
        <v>45105</v>
      </c>
      <c r="Q523" s="15">
        <v>45105</v>
      </c>
    </row>
    <row r="524" spans="15:17" x14ac:dyDescent="0.25">
      <c r="O524" s="15">
        <v>45085</v>
      </c>
      <c r="P524" s="15">
        <v>45105</v>
      </c>
      <c r="Q524" s="15">
        <v>45105</v>
      </c>
    </row>
    <row r="525" spans="15:17" x14ac:dyDescent="0.25">
      <c r="O525" s="15">
        <v>45086</v>
      </c>
      <c r="P525" s="15">
        <v>45105</v>
      </c>
      <c r="Q525" s="15">
        <v>45105</v>
      </c>
    </row>
    <row r="526" spans="15:17" x14ac:dyDescent="0.25">
      <c r="O526" s="15">
        <v>45087</v>
      </c>
      <c r="P526" s="15">
        <v>45105</v>
      </c>
      <c r="Q526" s="15">
        <v>45105</v>
      </c>
    </row>
    <row r="527" spans="15:17" x14ac:dyDescent="0.25">
      <c r="O527" s="15">
        <v>45088</v>
      </c>
      <c r="P527" s="15">
        <v>45105</v>
      </c>
      <c r="Q527" s="15">
        <v>45105</v>
      </c>
    </row>
    <row r="528" spans="15:17" x14ac:dyDescent="0.25">
      <c r="O528" s="15">
        <v>45089</v>
      </c>
      <c r="P528" s="15">
        <v>45105</v>
      </c>
      <c r="Q528" s="15">
        <v>45105</v>
      </c>
    </row>
    <row r="529" spans="15:17" x14ac:dyDescent="0.25">
      <c r="O529" s="15">
        <v>45090</v>
      </c>
      <c r="P529" s="15">
        <v>45105</v>
      </c>
      <c r="Q529" s="15">
        <v>45105</v>
      </c>
    </row>
    <row r="530" spans="15:17" x14ac:dyDescent="0.25">
      <c r="O530" s="15">
        <v>45091</v>
      </c>
      <c r="P530" s="15">
        <v>45105</v>
      </c>
      <c r="Q530" s="15">
        <v>45105</v>
      </c>
    </row>
    <row r="531" spans="15:17" x14ac:dyDescent="0.25">
      <c r="O531" s="15">
        <v>45092</v>
      </c>
      <c r="P531" s="15">
        <v>45105</v>
      </c>
      <c r="Q531" s="15">
        <v>45105</v>
      </c>
    </row>
    <row r="532" spans="15:17" x14ac:dyDescent="0.25">
      <c r="O532" s="15">
        <v>45093</v>
      </c>
      <c r="P532" s="15">
        <v>45105</v>
      </c>
      <c r="Q532" s="15">
        <v>45138</v>
      </c>
    </row>
    <row r="533" spans="15:17" x14ac:dyDescent="0.25">
      <c r="O533" s="15">
        <v>45094</v>
      </c>
      <c r="P533" s="15">
        <v>45105</v>
      </c>
      <c r="Q533" s="15">
        <v>45138</v>
      </c>
    </row>
    <row r="534" spans="15:17" x14ac:dyDescent="0.25">
      <c r="O534" s="15">
        <v>45095</v>
      </c>
      <c r="P534" s="15">
        <v>45105</v>
      </c>
      <c r="Q534" s="15">
        <v>45138</v>
      </c>
    </row>
    <row r="535" spans="15:17" x14ac:dyDescent="0.25">
      <c r="O535" s="15">
        <v>45096</v>
      </c>
      <c r="P535" s="15">
        <v>45105</v>
      </c>
      <c r="Q535" s="15">
        <v>45138</v>
      </c>
    </row>
    <row r="536" spans="15:17" x14ac:dyDescent="0.25">
      <c r="O536" s="15">
        <v>45097</v>
      </c>
      <c r="P536" s="15">
        <v>45105</v>
      </c>
      <c r="Q536" s="15">
        <v>45138</v>
      </c>
    </row>
    <row r="537" spans="15:17" x14ac:dyDescent="0.25">
      <c r="O537" s="15">
        <v>45098</v>
      </c>
      <c r="P537" s="15">
        <v>45105</v>
      </c>
      <c r="Q537" s="15">
        <v>45138</v>
      </c>
    </row>
    <row r="538" spans="15:17" x14ac:dyDescent="0.25">
      <c r="O538" s="15">
        <v>45099</v>
      </c>
      <c r="P538" s="15">
        <v>45105</v>
      </c>
      <c r="Q538" s="15">
        <v>45138</v>
      </c>
    </row>
    <row r="539" spans="15:17" x14ac:dyDescent="0.25">
      <c r="O539" s="15">
        <v>45100</v>
      </c>
      <c r="P539" s="15">
        <v>45105</v>
      </c>
      <c r="Q539" s="15">
        <v>45138</v>
      </c>
    </row>
    <row r="540" spans="15:17" x14ac:dyDescent="0.25">
      <c r="O540" s="15">
        <v>45101</v>
      </c>
      <c r="P540" s="15">
        <v>45105</v>
      </c>
      <c r="Q540" s="15">
        <v>45138</v>
      </c>
    </row>
    <row r="541" spans="15:17" x14ac:dyDescent="0.25">
      <c r="O541" s="15">
        <v>45102</v>
      </c>
      <c r="P541" s="15">
        <v>45105</v>
      </c>
      <c r="Q541" s="15">
        <v>45138</v>
      </c>
    </row>
    <row r="542" spans="15:17" x14ac:dyDescent="0.25">
      <c r="O542" s="15">
        <v>45103</v>
      </c>
      <c r="P542" s="15">
        <v>45105</v>
      </c>
      <c r="Q542" s="15">
        <v>45138</v>
      </c>
    </row>
    <row r="543" spans="15:17" x14ac:dyDescent="0.25">
      <c r="O543" s="15">
        <v>45104</v>
      </c>
      <c r="P543" s="15">
        <v>45105</v>
      </c>
      <c r="Q543" s="15">
        <v>45138</v>
      </c>
    </row>
    <row r="544" spans="15:17" x14ac:dyDescent="0.25">
      <c r="O544" s="15">
        <v>45105</v>
      </c>
      <c r="P544" s="15">
        <v>45105</v>
      </c>
      <c r="Q544" s="15">
        <v>45138</v>
      </c>
    </row>
    <row r="545" spans="15:17" x14ac:dyDescent="0.25">
      <c r="O545" s="15">
        <v>45106</v>
      </c>
      <c r="P545" s="15">
        <v>45105</v>
      </c>
      <c r="Q545" s="15">
        <v>45138</v>
      </c>
    </row>
    <row r="546" spans="15:17" x14ac:dyDescent="0.25">
      <c r="O546" s="15">
        <v>45107</v>
      </c>
      <c r="P546" s="15">
        <v>45105</v>
      </c>
      <c r="Q546" s="15">
        <v>45138</v>
      </c>
    </row>
    <row r="547" spans="15:17" x14ac:dyDescent="0.25">
      <c r="O547" s="15">
        <v>45108</v>
      </c>
      <c r="P547" s="15">
        <v>45138</v>
      </c>
      <c r="Q547" s="15">
        <v>45138</v>
      </c>
    </row>
    <row r="548" spans="15:17" x14ac:dyDescent="0.25">
      <c r="O548" s="15">
        <v>45109</v>
      </c>
      <c r="P548" s="15">
        <v>45138</v>
      </c>
      <c r="Q548" s="15">
        <v>45138</v>
      </c>
    </row>
    <row r="549" spans="15:17" x14ac:dyDescent="0.25">
      <c r="O549" s="15">
        <v>45110</v>
      </c>
      <c r="P549" s="15">
        <v>45138</v>
      </c>
      <c r="Q549" s="15">
        <v>45138</v>
      </c>
    </row>
    <row r="550" spans="15:17" x14ac:dyDescent="0.25">
      <c r="O550" s="15">
        <v>45111</v>
      </c>
      <c r="P550" s="15">
        <v>45138</v>
      </c>
      <c r="Q550" s="15">
        <v>45138</v>
      </c>
    </row>
    <row r="551" spans="15:17" x14ac:dyDescent="0.25">
      <c r="O551" s="15">
        <v>45112</v>
      </c>
      <c r="P551" s="15">
        <v>45138</v>
      </c>
      <c r="Q551" s="15">
        <v>45138</v>
      </c>
    </row>
    <row r="552" spans="15:17" x14ac:dyDescent="0.25">
      <c r="O552" s="15">
        <v>45113</v>
      </c>
      <c r="P552" s="15">
        <v>45138</v>
      </c>
      <c r="Q552" s="15">
        <v>45138</v>
      </c>
    </row>
    <row r="553" spans="15:17" x14ac:dyDescent="0.25">
      <c r="O553" s="15">
        <v>45114</v>
      </c>
      <c r="P553" s="15">
        <v>45138</v>
      </c>
      <c r="Q553" s="15">
        <v>45138</v>
      </c>
    </row>
    <row r="554" spans="15:17" x14ac:dyDescent="0.25">
      <c r="O554" s="15">
        <v>45115</v>
      </c>
      <c r="P554" s="15">
        <v>45138</v>
      </c>
      <c r="Q554" s="15">
        <v>45138</v>
      </c>
    </row>
    <row r="555" spans="15:17" x14ac:dyDescent="0.25">
      <c r="O555" s="15">
        <v>45116</v>
      </c>
      <c r="P555" s="15">
        <v>45138</v>
      </c>
      <c r="Q555" s="15">
        <v>45138</v>
      </c>
    </row>
    <row r="556" spans="15:17" x14ac:dyDescent="0.25">
      <c r="O556" s="15">
        <v>45117</v>
      </c>
      <c r="P556" s="15">
        <v>45138</v>
      </c>
      <c r="Q556" s="15">
        <v>45138</v>
      </c>
    </row>
    <row r="557" spans="15:17" x14ac:dyDescent="0.25">
      <c r="O557" s="15">
        <v>45118</v>
      </c>
      <c r="P557" s="15">
        <v>45138</v>
      </c>
      <c r="Q557" s="15">
        <v>45138</v>
      </c>
    </row>
    <row r="558" spans="15:17" x14ac:dyDescent="0.25">
      <c r="O558" s="15">
        <v>45119</v>
      </c>
      <c r="P558" s="15">
        <v>45138</v>
      </c>
      <c r="Q558" s="15">
        <v>45138</v>
      </c>
    </row>
    <row r="559" spans="15:17" x14ac:dyDescent="0.25">
      <c r="O559" s="15">
        <v>45120</v>
      </c>
      <c r="P559" s="15">
        <v>45138</v>
      </c>
      <c r="Q559" s="15">
        <v>45138</v>
      </c>
    </row>
    <row r="560" spans="15:17" x14ac:dyDescent="0.25">
      <c r="O560" s="15">
        <v>45121</v>
      </c>
      <c r="P560" s="15">
        <v>45138</v>
      </c>
      <c r="Q560" s="15">
        <v>45138</v>
      </c>
    </row>
    <row r="561" spans="15:17" x14ac:dyDescent="0.25">
      <c r="O561" s="15">
        <v>45122</v>
      </c>
      <c r="P561" s="15">
        <v>45138</v>
      </c>
      <c r="Q561" s="15">
        <v>45138</v>
      </c>
    </row>
    <row r="562" spans="15:17" x14ac:dyDescent="0.25">
      <c r="O562" s="15">
        <v>45123</v>
      </c>
      <c r="P562" s="15">
        <v>45138</v>
      </c>
      <c r="Q562" s="15">
        <v>45138</v>
      </c>
    </row>
    <row r="563" spans="15:17" x14ac:dyDescent="0.25">
      <c r="O563" s="15">
        <v>45124</v>
      </c>
      <c r="P563" s="15">
        <v>45138</v>
      </c>
      <c r="Q563" s="15">
        <v>45138</v>
      </c>
    </row>
    <row r="564" spans="15:17" x14ac:dyDescent="0.25">
      <c r="O564" s="15">
        <v>45125</v>
      </c>
      <c r="P564" s="15">
        <v>45138</v>
      </c>
      <c r="Q564" s="15">
        <v>45166</v>
      </c>
    </row>
    <row r="565" spans="15:17" x14ac:dyDescent="0.25">
      <c r="O565" s="15">
        <v>45126</v>
      </c>
      <c r="P565" s="15">
        <v>45138</v>
      </c>
      <c r="Q565" s="15">
        <v>45166</v>
      </c>
    </row>
    <row r="566" spans="15:17" x14ac:dyDescent="0.25">
      <c r="O566" s="15">
        <v>45127</v>
      </c>
      <c r="P566" s="15">
        <v>45138</v>
      </c>
      <c r="Q566" s="15">
        <v>45166</v>
      </c>
    </row>
    <row r="567" spans="15:17" x14ac:dyDescent="0.25">
      <c r="O567" s="15">
        <v>45128</v>
      </c>
      <c r="P567" s="15">
        <v>45138</v>
      </c>
      <c r="Q567" s="15">
        <v>45166</v>
      </c>
    </row>
    <row r="568" spans="15:17" x14ac:dyDescent="0.25">
      <c r="O568" s="15">
        <v>45129</v>
      </c>
      <c r="P568" s="15">
        <v>45138</v>
      </c>
      <c r="Q568" s="15">
        <v>45166</v>
      </c>
    </row>
    <row r="569" spans="15:17" x14ac:dyDescent="0.25">
      <c r="O569" s="15">
        <v>45130</v>
      </c>
      <c r="P569" s="15">
        <v>45138</v>
      </c>
      <c r="Q569" s="15">
        <v>45166</v>
      </c>
    </row>
    <row r="570" spans="15:17" x14ac:dyDescent="0.25">
      <c r="O570" s="15">
        <v>45131</v>
      </c>
      <c r="P570" s="15">
        <v>45138</v>
      </c>
      <c r="Q570" s="15">
        <v>45166</v>
      </c>
    </row>
    <row r="571" spans="15:17" x14ac:dyDescent="0.25">
      <c r="O571" s="15">
        <v>45132</v>
      </c>
      <c r="P571" s="15">
        <v>45138</v>
      </c>
      <c r="Q571" s="15">
        <v>45166</v>
      </c>
    </row>
    <row r="572" spans="15:17" x14ac:dyDescent="0.25">
      <c r="O572" s="15">
        <v>45133</v>
      </c>
      <c r="P572" s="15">
        <v>45138</v>
      </c>
      <c r="Q572" s="15">
        <v>45166</v>
      </c>
    </row>
    <row r="573" spans="15:17" x14ac:dyDescent="0.25">
      <c r="O573" s="15">
        <v>45134</v>
      </c>
      <c r="P573" s="15">
        <v>45138</v>
      </c>
      <c r="Q573" s="15">
        <v>45166</v>
      </c>
    </row>
    <row r="574" spans="15:17" x14ac:dyDescent="0.25">
      <c r="O574" s="15">
        <v>45135</v>
      </c>
      <c r="P574" s="15">
        <v>45138</v>
      </c>
      <c r="Q574" s="15">
        <v>45166</v>
      </c>
    </row>
    <row r="575" spans="15:17" x14ac:dyDescent="0.25">
      <c r="O575" s="15">
        <v>45136</v>
      </c>
      <c r="P575" s="15">
        <v>45138</v>
      </c>
      <c r="Q575" s="15">
        <v>45166</v>
      </c>
    </row>
    <row r="576" spans="15:17" x14ac:dyDescent="0.25">
      <c r="O576" s="15">
        <v>45137</v>
      </c>
      <c r="P576" s="15">
        <v>45138</v>
      </c>
      <c r="Q576" s="15">
        <v>45166</v>
      </c>
    </row>
    <row r="577" spans="15:17" x14ac:dyDescent="0.25">
      <c r="O577" s="15">
        <v>45138</v>
      </c>
      <c r="P577" s="15">
        <v>45138</v>
      </c>
      <c r="Q577" s="15">
        <v>45166</v>
      </c>
    </row>
    <row r="578" spans="15:17" x14ac:dyDescent="0.25">
      <c r="O578" s="15">
        <v>45139</v>
      </c>
      <c r="P578" s="15">
        <v>45166</v>
      </c>
      <c r="Q578" s="15">
        <v>45166</v>
      </c>
    </row>
    <row r="579" spans="15:17" x14ac:dyDescent="0.25">
      <c r="O579" s="15">
        <v>45140</v>
      </c>
      <c r="P579" s="15">
        <v>45166</v>
      </c>
      <c r="Q579" s="15">
        <v>45166</v>
      </c>
    </row>
    <row r="580" spans="15:17" x14ac:dyDescent="0.25">
      <c r="O580" s="15">
        <v>45141</v>
      </c>
      <c r="P580" s="15">
        <v>45166</v>
      </c>
      <c r="Q580" s="15">
        <v>45166</v>
      </c>
    </row>
    <row r="581" spans="15:17" x14ac:dyDescent="0.25">
      <c r="O581" s="15">
        <v>45142</v>
      </c>
      <c r="P581" s="15">
        <v>45166</v>
      </c>
      <c r="Q581" s="15">
        <v>45166</v>
      </c>
    </row>
    <row r="582" spans="15:17" x14ac:dyDescent="0.25">
      <c r="O582" s="15">
        <v>45143</v>
      </c>
      <c r="P582" s="15">
        <v>45166</v>
      </c>
      <c r="Q582" s="15">
        <v>45166</v>
      </c>
    </row>
    <row r="583" spans="15:17" x14ac:dyDescent="0.25">
      <c r="O583" s="15">
        <v>45144</v>
      </c>
      <c r="P583" s="15">
        <v>45166</v>
      </c>
      <c r="Q583" s="15">
        <v>45166</v>
      </c>
    </row>
    <row r="584" spans="15:17" x14ac:dyDescent="0.25">
      <c r="O584" s="15">
        <v>45145</v>
      </c>
      <c r="P584" s="15">
        <v>45166</v>
      </c>
      <c r="Q584" s="15">
        <v>45166</v>
      </c>
    </row>
    <row r="585" spans="15:17" x14ac:dyDescent="0.25">
      <c r="O585" s="15">
        <v>45146</v>
      </c>
      <c r="P585" s="15">
        <v>45166</v>
      </c>
      <c r="Q585" s="15">
        <v>45166</v>
      </c>
    </row>
    <row r="586" spans="15:17" x14ac:dyDescent="0.25">
      <c r="O586" s="15">
        <v>45147</v>
      </c>
      <c r="P586" s="15">
        <v>45166</v>
      </c>
      <c r="Q586" s="15">
        <v>45166</v>
      </c>
    </row>
    <row r="587" spans="15:17" x14ac:dyDescent="0.25">
      <c r="O587" s="15">
        <v>45148</v>
      </c>
      <c r="P587" s="15">
        <v>45166</v>
      </c>
      <c r="Q587" s="15">
        <v>45166</v>
      </c>
    </row>
    <row r="588" spans="15:17" x14ac:dyDescent="0.25">
      <c r="O588" s="15">
        <v>45149</v>
      </c>
      <c r="P588" s="15">
        <v>45166</v>
      </c>
      <c r="Q588" s="15">
        <v>45166</v>
      </c>
    </row>
    <row r="589" spans="15:17" x14ac:dyDescent="0.25">
      <c r="O589" s="15">
        <v>45150</v>
      </c>
      <c r="P589" s="15">
        <v>45166</v>
      </c>
      <c r="Q589" s="15">
        <v>45166</v>
      </c>
    </row>
    <row r="590" spans="15:17" x14ac:dyDescent="0.25">
      <c r="O590" s="15">
        <v>45151</v>
      </c>
      <c r="P590" s="15">
        <v>45166</v>
      </c>
      <c r="Q590" s="15">
        <v>45166</v>
      </c>
    </row>
    <row r="591" spans="15:17" x14ac:dyDescent="0.25">
      <c r="O591" s="15">
        <v>45152</v>
      </c>
      <c r="P591" s="15">
        <v>45166</v>
      </c>
      <c r="Q591" s="15">
        <v>45166</v>
      </c>
    </row>
    <row r="592" spans="15:17" x14ac:dyDescent="0.25">
      <c r="O592" s="15">
        <v>45153</v>
      </c>
      <c r="P592" s="15">
        <v>45166</v>
      </c>
      <c r="Q592" s="15">
        <v>45166</v>
      </c>
    </row>
    <row r="593" spans="15:17" x14ac:dyDescent="0.25">
      <c r="O593" s="15">
        <v>45154</v>
      </c>
      <c r="P593" s="15">
        <v>45166</v>
      </c>
      <c r="Q593" s="15">
        <v>45197</v>
      </c>
    </row>
    <row r="594" spans="15:17" x14ac:dyDescent="0.25">
      <c r="O594" s="15">
        <v>45155</v>
      </c>
      <c r="P594" s="15">
        <v>45166</v>
      </c>
      <c r="Q594" s="15">
        <v>45197</v>
      </c>
    </row>
    <row r="595" spans="15:17" x14ac:dyDescent="0.25">
      <c r="O595" s="15">
        <v>45156</v>
      </c>
      <c r="P595" s="15">
        <v>45166</v>
      </c>
      <c r="Q595" s="15">
        <v>45197</v>
      </c>
    </row>
    <row r="596" spans="15:17" x14ac:dyDescent="0.25">
      <c r="O596" s="15">
        <v>45157</v>
      </c>
      <c r="P596" s="15">
        <v>45166</v>
      </c>
      <c r="Q596" s="15">
        <v>45197</v>
      </c>
    </row>
    <row r="597" spans="15:17" x14ac:dyDescent="0.25">
      <c r="O597" s="15">
        <v>45158</v>
      </c>
      <c r="P597" s="15">
        <v>45166</v>
      </c>
      <c r="Q597" s="15">
        <v>45197</v>
      </c>
    </row>
    <row r="598" spans="15:17" x14ac:dyDescent="0.25">
      <c r="O598" s="15">
        <v>45159</v>
      </c>
      <c r="P598" s="15">
        <v>45166</v>
      </c>
      <c r="Q598" s="15">
        <v>45197</v>
      </c>
    </row>
    <row r="599" spans="15:17" x14ac:dyDescent="0.25">
      <c r="O599" s="15">
        <v>45160</v>
      </c>
      <c r="P599" s="15">
        <v>45166</v>
      </c>
      <c r="Q599" s="15">
        <v>45197</v>
      </c>
    </row>
    <row r="600" spans="15:17" x14ac:dyDescent="0.25">
      <c r="O600" s="15">
        <v>45161</v>
      </c>
      <c r="P600" s="15">
        <v>45166</v>
      </c>
      <c r="Q600" s="15">
        <v>45197</v>
      </c>
    </row>
    <row r="601" spans="15:17" x14ac:dyDescent="0.25">
      <c r="O601" s="15">
        <v>45162</v>
      </c>
      <c r="P601" s="15">
        <v>45166</v>
      </c>
      <c r="Q601" s="15">
        <v>45197</v>
      </c>
    </row>
    <row r="602" spans="15:17" x14ac:dyDescent="0.25">
      <c r="O602" s="15">
        <v>45163</v>
      </c>
      <c r="P602" s="15">
        <v>45166</v>
      </c>
      <c r="Q602" s="15">
        <v>45197</v>
      </c>
    </row>
    <row r="603" spans="15:17" x14ac:dyDescent="0.25">
      <c r="O603" s="15">
        <v>45164</v>
      </c>
      <c r="P603" s="15">
        <v>45166</v>
      </c>
      <c r="Q603" s="15">
        <v>45197</v>
      </c>
    </row>
    <row r="604" spans="15:17" x14ac:dyDescent="0.25">
      <c r="O604" s="15">
        <v>45165</v>
      </c>
      <c r="P604" s="15">
        <v>45166</v>
      </c>
      <c r="Q604" s="15">
        <v>45197</v>
      </c>
    </row>
    <row r="605" spans="15:17" x14ac:dyDescent="0.25">
      <c r="O605" s="15">
        <v>45166</v>
      </c>
      <c r="P605" s="15">
        <v>45166</v>
      </c>
      <c r="Q605" s="15">
        <v>45197</v>
      </c>
    </row>
    <row r="606" spans="15:17" x14ac:dyDescent="0.25">
      <c r="O606" s="15">
        <v>45167</v>
      </c>
      <c r="P606" s="15">
        <v>45166</v>
      </c>
      <c r="Q606" s="15">
        <v>45197</v>
      </c>
    </row>
    <row r="607" spans="15:17" x14ac:dyDescent="0.25">
      <c r="O607" s="15">
        <v>45168</v>
      </c>
      <c r="P607" s="15">
        <v>45166</v>
      </c>
      <c r="Q607" s="15">
        <v>45197</v>
      </c>
    </row>
    <row r="608" spans="15:17" x14ac:dyDescent="0.25">
      <c r="O608" s="15">
        <v>45169</v>
      </c>
      <c r="P608" s="15">
        <v>45166</v>
      </c>
      <c r="Q608" s="15">
        <v>45197</v>
      </c>
    </row>
    <row r="609" spans="15:17" x14ac:dyDescent="0.25">
      <c r="O609" s="15">
        <v>45170</v>
      </c>
      <c r="P609" s="15">
        <v>45197</v>
      </c>
      <c r="Q609" s="15">
        <v>45197</v>
      </c>
    </row>
    <row r="610" spans="15:17" x14ac:dyDescent="0.25">
      <c r="O610" s="15">
        <v>45171</v>
      </c>
      <c r="P610" s="15">
        <v>45197</v>
      </c>
      <c r="Q610" s="15">
        <v>45197</v>
      </c>
    </row>
    <row r="611" spans="15:17" x14ac:dyDescent="0.25">
      <c r="O611" s="15">
        <v>45172</v>
      </c>
      <c r="P611" s="15">
        <v>45197</v>
      </c>
      <c r="Q611" s="15">
        <v>45197</v>
      </c>
    </row>
    <row r="612" spans="15:17" x14ac:dyDescent="0.25">
      <c r="O612" s="15">
        <v>45173</v>
      </c>
      <c r="P612" s="15">
        <v>45197</v>
      </c>
      <c r="Q612" s="15">
        <v>45197</v>
      </c>
    </row>
    <row r="613" spans="15:17" x14ac:dyDescent="0.25">
      <c r="O613" s="15">
        <v>45174</v>
      </c>
      <c r="P613" s="15">
        <v>45197</v>
      </c>
      <c r="Q613" s="15">
        <v>45197</v>
      </c>
    </row>
    <row r="614" spans="15:17" x14ac:dyDescent="0.25">
      <c r="O614" s="15">
        <v>45175</v>
      </c>
      <c r="P614" s="15">
        <v>45197</v>
      </c>
      <c r="Q614" s="15">
        <v>45197</v>
      </c>
    </row>
    <row r="615" spans="15:17" x14ac:dyDescent="0.25">
      <c r="O615" s="15">
        <v>45176</v>
      </c>
      <c r="P615" s="15">
        <v>45197</v>
      </c>
      <c r="Q615" s="15">
        <v>45197</v>
      </c>
    </row>
    <row r="616" spans="15:17" x14ac:dyDescent="0.25">
      <c r="O616" s="15">
        <v>45177</v>
      </c>
      <c r="P616" s="15">
        <v>45197</v>
      </c>
      <c r="Q616" s="15">
        <v>45197</v>
      </c>
    </row>
    <row r="617" spans="15:17" x14ac:dyDescent="0.25">
      <c r="O617" s="15">
        <v>45178</v>
      </c>
      <c r="P617" s="15">
        <v>45197</v>
      </c>
      <c r="Q617" s="15">
        <v>45197</v>
      </c>
    </row>
    <row r="618" spans="15:17" x14ac:dyDescent="0.25">
      <c r="O618" s="15">
        <v>45179</v>
      </c>
      <c r="P618" s="15">
        <v>45197</v>
      </c>
      <c r="Q618" s="15">
        <v>45197</v>
      </c>
    </row>
    <row r="619" spans="15:17" x14ac:dyDescent="0.25">
      <c r="O619" s="15">
        <v>45180</v>
      </c>
      <c r="P619" s="15">
        <v>45197</v>
      </c>
      <c r="Q619" s="15">
        <v>45197</v>
      </c>
    </row>
    <row r="620" spans="15:17" x14ac:dyDescent="0.25">
      <c r="O620" s="15">
        <v>45181</v>
      </c>
      <c r="P620" s="15">
        <v>45197</v>
      </c>
      <c r="Q620" s="15">
        <v>45197</v>
      </c>
    </row>
    <row r="621" spans="15:17" x14ac:dyDescent="0.25">
      <c r="O621" s="15">
        <v>45182</v>
      </c>
      <c r="P621" s="15">
        <v>45197</v>
      </c>
      <c r="Q621" s="15">
        <v>45197</v>
      </c>
    </row>
    <row r="622" spans="15:17" x14ac:dyDescent="0.25">
      <c r="O622" s="15">
        <v>45183</v>
      </c>
      <c r="P622" s="15">
        <v>45197</v>
      </c>
      <c r="Q622" s="15">
        <v>45197</v>
      </c>
    </row>
    <row r="623" spans="15:17" x14ac:dyDescent="0.25">
      <c r="O623" s="15">
        <v>45184</v>
      </c>
      <c r="P623" s="15">
        <v>45197</v>
      </c>
      <c r="Q623" s="15">
        <v>45197</v>
      </c>
    </row>
    <row r="624" spans="15:17" x14ac:dyDescent="0.25">
      <c r="O624" s="15">
        <v>45185</v>
      </c>
      <c r="P624" s="15">
        <v>45197</v>
      </c>
      <c r="Q624" s="15">
        <v>45229</v>
      </c>
    </row>
    <row r="625" spans="15:17" x14ac:dyDescent="0.25">
      <c r="O625" s="15">
        <v>45186</v>
      </c>
      <c r="P625" s="15">
        <v>45197</v>
      </c>
      <c r="Q625" s="15">
        <v>45229</v>
      </c>
    </row>
    <row r="626" spans="15:17" x14ac:dyDescent="0.25">
      <c r="O626" s="15">
        <v>45187</v>
      </c>
      <c r="P626" s="15">
        <v>45197</v>
      </c>
      <c r="Q626" s="15">
        <v>45229</v>
      </c>
    </row>
    <row r="627" spans="15:17" x14ac:dyDescent="0.25">
      <c r="O627" s="15">
        <v>45188</v>
      </c>
      <c r="P627" s="15">
        <v>45197</v>
      </c>
      <c r="Q627" s="15">
        <v>45229</v>
      </c>
    </row>
    <row r="628" spans="15:17" x14ac:dyDescent="0.25">
      <c r="O628" s="15">
        <v>45189</v>
      </c>
      <c r="P628" s="15">
        <v>45197</v>
      </c>
      <c r="Q628" s="15">
        <v>45229</v>
      </c>
    </row>
    <row r="629" spans="15:17" x14ac:dyDescent="0.25">
      <c r="O629" s="15">
        <v>45190</v>
      </c>
      <c r="P629" s="15">
        <v>45197</v>
      </c>
      <c r="Q629" s="15">
        <v>45229</v>
      </c>
    </row>
    <row r="630" spans="15:17" x14ac:dyDescent="0.25">
      <c r="O630" s="15">
        <v>45191</v>
      </c>
      <c r="P630" s="15">
        <v>45197</v>
      </c>
      <c r="Q630" s="15">
        <v>45229</v>
      </c>
    </row>
    <row r="631" spans="15:17" x14ac:dyDescent="0.25">
      <c r="O631" s="15">
        <v>45192</v>
      </c>
      <c r="P631" s="15">
        <v>45197</v>
      </c>
      <c r="Q631" s="15">
        <v>45229</v>
      </c>
    </row>
    <row r="632" spans="15:17" x14ac:dyDescent="0.25">
      <c r="O632" s="15">
        <v>45193</v>
      </c>
      <c r="P632" s="15">
        <v>45197</v>
      </c>
      <c r="Q632" s="15">
        <v>45229</v>
      </c>
    </row>
    <row r="633" spans="15:17" x14ac:dyDescent="0.25">
      <c r="O633" s="15">
        <v>45194</v>
      </c>
      <c r="P633" s="15">
        <v>45197</v>
      </c>
      <c r="Q633" s="15">
        <v>45229</v>
      </c>
    </row>
    <row r="634" spans="15:17" x14ac:dyDescent="0.25">
      <c r="O634" s="15">
        <v>45195</v>
      </c>
      <c r="P634" s="15">
        <v>45197</v>
      </c>
      <c r="Q634" s="15">
        <v>45229</v>
      </c>
    </row>
    <row r="635" spans="15:17" x14ac:dyDescent="0.25">
      <c r="O635" s="15">
        <v>45196</v>
      </c>
      <c r="P635" s="15">
        <v>45197</v>
      </c>
      <c r="Q635" s="15">
        <v>45229</v>
      </c>
    </row>
    <row r="636" spans="15:17" x14ac:dyDescent="0.25">
      <c r="O636" s="15">
        <v>45197</v>
      </c>
      <c r="P636" s="15">
        <v>45197</v>
      </c>
      <c r="Q636" s="15">
        <v>45229</v>
      </c>
    </row>
    <row r="637" spans="15:17" x14ac:dyDescent="0.25">
      <c r="O637" s="15">
        <v>45198</v>
      </c>
      <c r="P637" s="15">
        <v>45197</v>
      </c>
      <c r="Q637" s="15">
        <v>45229</v>
      </c>
    </row>
    <row r="638" spans="15:17" x14ac:dyDescent="0.25">
      <c r="O638" s="15">
        <v>45199</v>
      </c>
      <c r="P638" s="15">
        <v>45197</v>
      </c>
      <c r="Q638" s="15">
        <v>45229</v>
      </c>
    </row>
    <row r="639" spans="15:17" x14ac:dyDescent="0.25">
      <c r="O639" s="15">
        <v>45200</v>
      </c>
      <c r="P639" s="15">
        <v>45229</v>
      </c>
      <c r="Q639" s="15">
        <v>45229</v>
      </c>
    </row>
    <row r="640" spans="15:17" x14ac:dyDescent="0.25">
      <c r="O640" s="15">
        <v>45201</v>
      </c>
      <c r="P640" s="15">
        <v>45229</v>
      </c>
      <c r="Q640" s="15">
        <v>45229</v>
      </c>
    </row>
    <row r="641" spans="15:17" x14ac:dyDescent="0.25">
      <c r="O641" s="15">
        <v>45202</v>
      </c>
      <c r="P641" s="15">
        <v>45229</v>
      </c>
      <c r="Q641" s="15">
        <v>45229</v>
      </c>
    </row>
    <row r="642" spans="15:17" x14ac:dyDescent="0.25">
      <c r="O642" s="15">
        <v>45203</v>
      </c>
      <c r="P642" s="15">
        <v>45229</v>
      </c>
      <c r="Q642" s="15">
        <v>45229</v>
      </c>
    </row>
    <row r="643" spans="15:17" x14ac:dyDescent="0.25">
      <c r="O643" s="15">
        <v>45204</v>
      </c>
      <c r="P643" s="15">
        <v>45229</v>
      </c>
      <c r="Q643" s="15">
        <v>45229</v>
      </c>
    </row>
    <row r="644" spans="15:17" x14ac:dyDescent="0.25">
      <c r="O644" s="15">
        <v>45205</v>
      </c>
      <c r="P644" s="15">
        <v>45229</v>
      </c>
      <c r="Q644" s="15">
        <v>45229</v>
      </c>
    </row>
    <row r="645" spans="15:17" x14ac:dyDescent="0.25">
      <c r="O645" s="15">
        <v>45206</v>
      </c>
      <c r="P645" s="15">
        <v>45229</v>
      </c>
      <c r="Q645" s="15">
        <v>45229</v>
      </c>
    </row>
    <row r="646" spans="15:17" x14ac:dyDescent="0.25">
      <c r="O646" s="15">
        <v>45207</v>
      </c>
      <c r="P646" s="15">
        <v>45229</v>
      </c>
      <c r="Q646" s="15">
        <v>45229</v>
      </c>
    </row>
    <row r="647" spans="15:17" x14ac:dyDescent="0.25">
      <c r="O647" s="15">
        <v>45208</v>
      </c>
      <c r="P647" s="15">
        <v>45229</v>
      </c>
      <c r="Q647" s="15">
        <v>45229</v>
      </c>
    </row>
    <row r="648" spans="15:17" x14ac:dyDescent="0.25">
      <c r="O648" s="15">
        <v>45209</v>
      </c>
      <c r="P648" s="15">
        <v>45229</v>
      </c>
      <c r="Q648" s="15">
        <v>45229</v>
      </c>
    </row>
    <row r="649" spans="15:17" x14ac:dyDescent="0.25">
      <c r="O649" s="15">
        <v>45210</v>
      </c>
      <c r="P649" s="15">
        <v>45229</v>
      </c>
      <c r="Q649" s="15">
        <v>45229</v>
      </c>
    </row>
    <row r="650" spans="15:17" x14ac:dyDescent="0.25">
      <c r="O650" s="15">
        <v>45211</v>
      </c>
      <c r="P650" s="15">
        <v>45229</v>
      </c>
      <c r="Q650" s="15">
        <v>45229</v>
      </c>
    </row>
    <row r="651" spans="15:17" x14ac:dyDescent="0.25">
      <c r="O651" s="15">
        <v>45212</v>
      </c>
      <c r="P651" s="15">
        <v>45229</v>
      </c>
      <c r="Q651" s="15">
        <v>45229</v>
      </c>
    </row>
    <row r="652" spans="15:17" x14ac:dyDescent="0.25">
      <c r="O652" s="15">
        <v>45213</v>
      </c>
      <c r="P652" s="15">
        <v>45229</v>
      </c>
      <c r="Q652" s="15">
        <v>45229</v>
      </c>
    </row>
    <row r="653" spans="15:17" x14ac:dyDescent="0.25">
      <c r="O653" s="15">
        <v>45214</v>
      </c>
      <c r="P653" s="15">
        <v>45229</v>
      </c>
      <c r="Q653" s="15">
        <v>45229</v>
      </c>
    </row>
    <row r="654" spans="15:17" x14ac:dyDescent="0.25">
      <c r="O654" s="15">
        <v>45215</v>
      </c>
      <c r="P654" s="15">
        <v>45229</v>
      </c>
      <c r="Q654" s="15">
        <v>45229</v>
      </c>
    </row>
    <row r="655" spans="15:17" x14ac:dyDescent="0.25">
      <c r="O655" s="15">
        <v>45216</v>
      </c>
      <c r="P655" s="15">
        <v>45229</v>
      </c>
      <c r="Q655" s="15">
        <v>45258</v>
      </c>
    </row>
    <row r="656" spans="15:17" x14ac:dyDescent="0.25">
      <c r="O656" s="15">
        <v>45217</v>
      </c>
      <c r="P656" s="15">
        <v>45229</v>
      </c>
      <c r="Q656" s="15">
        <v>45258</v>
      </c>
    </row>
    <row r="657" spans="15:17" x14ac:dyDescent="0.25">
      <c r="O657" s="15">
        <v>45218</v>
      </c>
      <c r="P657" s="15">
        <v>45229</v>
      </c>
      <c r="Q657" s="15">
        <v>45258</v>
      </c>
    </row>
    <row r="658" spans="15:17" x14ac:dyDescent="0.25">
      <c r="O658" s="15">
        <v>45219</v>
      </c>
      <c r="P658" s="15">
        <v>45229</v>
      </c>
      <c r="Q658" s="15">
        <v>45258</v>
      </c>
    </row>
    <row r="659" spans="15:17" x14ac:dyDescent="0.25">
      <c r="O659" s="15">
        <v>45220</v>
      </c>
      <c r="P659" s="15">
        <v>45229</v>
      </c>
      <c r="Q659" s="15">
        <v>45258</v>
      </c>
    </row>
    <row r="660" spans="15:17" x14ac:dyDescent="0.25">
      <c r="O660" s="15">
        <v>45221</v>
      </c>
      <c r="P660" s="15">
        <v>45229</v>
      </c>
      <c r="Q660" s="15">
        <v>45258</v>
      </c>
    </row>
    <row r="661" spans="15:17" x14ac:dyDescent="0.25">
      <c r="O661" s="15">
        <v>45222</v>
      </c>
      <c r="P661" s="15">
        <v>45229</v>
      </c>
      <c r="Q661" s="15">
        <v>45258</v>
      </c>
    </row>
    <row r="662" spans="15:17" x14ac:dyDescent="0.25">
      <c r="O662" s="15">
        <v>45223</v>
      </c>
      <c r="P662" s="15">
        <v>45229</v>
      </c>
      <c r="Q662" s="15">
        <v>45258</v>
      </c>
    </row>
    <row r="663" spans="15:17" x14ac:dyDescent="0.25">
      <c r="O663" s="15">
        <v>45224</v>
      </c>
      <c r="P663" s="15">
        <v>45229</v>
      </c>
      <c r="Q663" s="15">
        <v>45258</v>
      </c>
    </row>
    <row r="664" spans="15:17" x14ac:dyDescent="0.25">
      <c r="O664" s="15">
        <v>45225</v>
      </c>
      <c r="P664" s="15">
        <v>45229</v>
      </c>
      <c r="Q664" s="15">
        <v>45258</v>
      </c>
    </row>
    <row r="665" spans="15:17" x14ac:dyDescent="0.25">
      <c r="O665" s="15">
        <v>45226</v>
      </c>
      <c r="P665" s="15">
        <v>45229</v>
      </c>
      <c r="Q665" s="15">
        <v>45258</v>
      </c>
    </row>
    <row r="666" spans="15:17" x14ac:dyDescent="0.25">
      <c r="O666" s="15">
        <v>45227</v>
      </c>
      <c r="P666" s="15">
        <v>45229</v>
      </c>
      <c r="Q666" s="15">
        <v>45258</v>
      </c>
    </row>
    <row r="667" spans="15:17" x14ac:dyDescent="0.25">
      <c r="O667" s="15">
        <v>45228</v>
      </c>
      <c r="P667" s="15">
        <v>45229</v>
      </c>
      <c r="Q667" s="15">
        <v>45258</v>
      </c>
    </row>
    <row r="668" spans="15:17" x14ac:dyDescent="0.25">
      <c r="O668" s="15">
        <v>45229</v>
      </c>
      <c r="P668" s="15">
        <v>45229</v>
      </c>
      <c r="Q668" s="15">
        <v>45258</v>
      </c>
    </row>
    <row r="669" spans="15:17" x14ac:dyDescent="0.25">
      <c r="O669" s="15">
        <v>45230</v>
      </c>
      <c r="P669" s="15">
        <v>45229</v>
      </c>
      <c r="Q669" s="15">
        <v>45258</v>
      </c>
    </row>
    <row r="670" spans="15:17" x14ac:dyDescent="0.25">
      <c r="O670" s="15">
        <v>45231</v>
      </c>
      <c r="P670" s="15">
        <v>45258</v>
      </c>
      <c r="Q670" s="15">
        <v>45258</v>
      </c>
    </row>
    <row r="671" spans="15:17" x14ac:dyDescent="0.25">
      <c r="O671" s="15">
        <v>45232</v>
      </c>
      <c r="P671" s="15">
        <v>45258</v>
      </c>
      <c r="Q671" s="15">
        <v>45258</v>
      </c>
    </row>
    <row r="672" spans="15:17" x14ac:dyDescent="0.25">
      <c r="O672" s="15">
        <v>45233</v>
      </c>
      <c r="P672" s="15">
        <v>45258</v>
      </c>
      <c r="Q672" s="15">
        <v>45258</v>
      </c>
    </row>
    <row r="673" spans="15:17" x14ac:dyDescent="0.25">
      <c r="O673" s="15">
        <v>45234</v>
      </c>
      <c r="P673" s="15">
        <v>45258</v>
      </c>
      <c r="Q673" s="15">
        <v>45258</v>
      </c>
    </row>
    <row r="674" spans="15:17" x14ac:dyDescent="0.25">
      <c r="O674" s="15">
        <v>45235</v>
      </c>
      <c r="P674" s="15">
        <v>45258</v>
      </c>
      <c r="Q674" s="15">
        <v>45258</v>
      </c>
    </row>
    <row r="675" spans="15:17" x14ac:dyDescent="0.25">
      <c r="O675" s="15">
        <v>45236</v>
      </c>
      <c r="P675" s="15">
        <v>45258</v>
      </c>
      <c r="Q675" s="15">
        <v>45258</v>
      </c>
    </row>
    <row r="676" spans="15:17" x14ac:dyDescent="0.25">
      <c r="O676" s="15">
        <v>45237</v>
      </c>
      <c r="P676" s="15">
        <v>45258</v>
      </c>
      <c r="Q676" s="15">
        <v>45258</v>
      </c>
    </row>
    <row r="677" spans="15:17" x14ac:dyDescent="0.25">
      <c r="O677" s="15">
        <v>45238</v>
      </c>
      <c r="P677" s="15">
        <v>45258</v>
      </c>
      <c r="Q677" s="15">
        <v>45258</v>
      </c>
    </row>
    <row r="678" spans="15:17" x14ac:dyDescent="0.25">
      <c r="O678" s="15">
        <v>45239</v>
      </c>
      <c r="P678" s="15">
        <v>45258</v>
      </c>
      <c r="Q678" s="15">
        <v>45258</v>
      </c>
    </row>
    <row r="679" spans="15:17" x14ac:dyDescent="0.25">
      <c r="O679" s="15">
        <v>45240</v>
      </c>
      <c r="P679" s="15">
        <v>45258</v>
      </c>
      <c r="Q679" s="15">
        <v>45258</v>
      </c>
    </row>
    <row r="680" spans="15:17" x14ac:dyDescent="0.25">
      <c r="O680" s="15">
        <v>45241</v>
      </c>
      <c r="P680" s="15">
        <v>45258</v>
      </c>
      <c r="Q680" s="15">
        <v>45258</v>
      </c>
    </row>
    <row r="681" spans="15:17" x14ac:dyDescent="0.25">
      <c r="O681" s="15">
        <v>45242</v>
      </c>
      <c r="P681" s="15">
        <v>45258</v>
      </c>
      <c r="Q681" s="15">
        <v>45258</v>
      </c>
    </row>
    <row r="682" spans="15:17" x14ac:dyDescent="0.25">
      <c r="O682" s="15">
        <v>45243</v>
      </c>
      <c r="P682" s="15">
        <v>45258</v>
      </c>
      <c r="Q682" s="15">
        <v>45258</v>
      </c>
    </row>
    <row r="683" spans="15:17" x14ac:dyDescent="0.25">
      <c r="O683" s="15">
        <v>45244</v>
      </c>
      <c r="P683" s="15">
        <v>45258</v>
      </c>
      <c r="Q683" s="15">
        <v>45258</v>
      </c>
    </row>
    <row r="684" spans="15:17" x14ac:dyDescent="0.25">
      <c r="O684" s="15">
        <v>45245</v>
      </c>
      <c r="P684" s="15">
        <v>45258</v>
      </c>
      <c r="Q684" s="15">
        <v>45258</v>
      </c>
    </row>
    <row r="685" spans="15:17" x14ac:dyDescent="0.25">
      <c r="O685" s="15">
        <v>45246</v>
      </c>
      <c r="P685" s="15">
        <v>45258</v>
      </c>
      <c r="Q685" s="15">
        <v>45288</v>
      </c>
    </row>
    <row r="686" spans="15:17" x14ac:dyDescent="0.25">
      <c r="O686" s="15">
        <v>45247</v>
      </c>
      <c r="P686" s="15">
        <v>45258</v>
      </c>
      <c r="Q686" s="15">
        <v>45288</v>
      </c>
    </row>
    <row r="687" spans="15:17" x14ac:dyDescent="0.25">
      <c r="O687" s="15">
        <v>45248</v>
      </c>
      <c r="P687" s="15">
        <v>45258</v>
      </c>
      <c r="Q687" s="15">
        <v>45288</v>
      </c>
    </row>
    <row r="688" spans="15:17" x14ac:dyDescent="0.25">
      <c r="O688" s="15">
        <v>45249</v>
      </c>
      <c r="P688" s="15">
        <v>45258</v>
      </c>
      <c r="Q688" s="15">
        <v>45288</v>
      </c>
    </row>
    <row r="689" spans="15:17" x14ac:dyDescent="0.25">
      <c r="O689" s="15">
        <v>45250</v>
      </c>
      <c r="P689" s="15">
        <v>45258</v>
      </c>
      <c r="Q689" s="15">
        <v>45288</v>
      </c>
    </row>
    <row r="690" spans="15:17" x14ac:dyDescent="0.25">
      <c r="O690" s="15">
        <v>45251</v>
      </c>
      <c r="P690" s="15">
        <v>45258</v>
      </c>
      <c r="Q690" s="15">
        <v>45288</v>
      </c>
    </row>
    <row r="691" spans="15:17" x14ac:dyDescent="0.25">
      <c r="O691" s="15">
        <v>45252</v>
      </c>
      <c r="P691" s="15">
        <v>45258</v>
      </c>
      <c r="Q691" s="15">
        <v>45288</v>
      </c>
    </row>
    <row r="692" spans="15:17" x14ac:dyDescent="0.25">
      <c r="O692" s="15">
        <v>45253</v>
      </c>
      <c r="P692" s="15">
        <v>45258</v>
      </c>
      <c r="Q692" s="15">
        <v>45288</v>
      </c>
    </row>
    <row r="693" spans="15:17" x14ac:dyDescent="0.25">
      <c r="O693" s="15">
        <v>45254</v>
      </c>
      <c r="P693" s="15">
        <v>45258</v>
      </c>
      <c r="Q693" s="15">
        <v>45288</v>
      </c>
    </row>
    <row r="694" spans="15:17" x14ac:dyDescent="0.25">
      <c r="O694" s="15">
        <v>45255</v>
      </c>
      <c r="P694" s="15">
        <v>45258</v>
      </c>
      <c r="Q694" s="15">
        <v>45288</v>
      </c>
    </row>
    <row r="695" spans="15:17" x14ac:dyDescent="0.25">
      <c r="O695" s="15">
        <v>45256</v>
      </c>
      <c r="P695" s="15">
        <v>45258</v>
      </c>
      <c r="Q695" s="15">
        <v>45288</v>
      </c>
    </row>
    <row r="696" spans="15:17" x14ac:dyDescent="0.25">
      <c r="O696" s="15">
        <v>45257</v>
      </c>
      <c r="P696" s="15">
        <v>45258</v>
      </c>
      <c r="Q696" s="15">
        <v>45288</v>
      </c>
    </row>
    <row r="697" spans="15:17" x14ac:dyDescent="0.25">
      <c r="O697" s="15">
        <v>45258</v>
      </c>
      <c r="P697" s="15">
        <v>45258</v>
      </c>
      <c r="Q697" s="15">
        <v>45288</v>
      </c>
    </row>
    <row r="698" spans="15:17" x14ac:dyDescent="0.25">
      <c r="O698" s="15">
        <v>45259</v>
      </c>
      <c r="P698" s="15">
        <v>45258</v>
      </c>
      <c r="Q698" s="15">
        <v>45288</v>
      </c>
    </row>
    <row r="699" spans="15:17" x14ac:dyDescent="0.25">
      <c r="O699" s="15">
        <v>45260</v>
      </c>
      <c r="P699" s="15">
        <v>45258</v>
      </c>
      <c r="Q699" s="15">
        <v>45288</v>
      </c>
    </row>
    <row r="700" spans="15:17" x14ac:dyDescent="0.25">
      <c r="O700" s="15">
        <v>45261</v>
      </c>
      <c r="P700" s="15">
        <v>45288</v>
      </c>
      <c r="Q700" s="15">
        <v>45288</v>
      </c>
    </row>
    <row r="701" spans="15:17" x14ac:dyDescent="0.25">
      <c r="O701" s="15">
        <v>45262</v>
      </c>
      <c r="P701" s="15">
        <v>45288</v>
      </c>
      <c r="Q701" s="15">
        <v>45288</v>
      </c>
    </row>
    <row r="702" spans="15:17" x14ac:dyDescent="0.25">
      <c r="O702" s="15">
        <v>45263</v>
      </c>
      <c r="P702" s="15">
        <v>45288</v>
      </c>
      <c r="Q702" s="15">
        <v>45288</v>
      </c>
    </row>
    <row r="703" spans="15:17" x14ac:dyDescent="0.25">
      <c r="O703" s="15">
        <v>45264</v>
      </c>
      <c r="P703" s="15">
        <v>45288</v>
      </c>
      <c r="Q703" s="15">
        <v>45288</v>
      </c>
    </row>
    <row r="704" spans="15:17" x14ac:dyDescent="0.25">
      <c r="O704" s="15">
        <v>45265</v>
      </c>
      <c r="P704" s="15">
        <v>45288</v>
      </c>
      <c r="Q704" s="15">
        <v>45288</v>
      </c>
    </row>
    <row r="705" spans="15:17" x14ac:dyDescent="0.25">
      <c r="O705" s="15">
        <v>45266</v>
      </c>
      <c r="P705" s="15">
        <v>45288</v>
      </c>
      <c r="Q705" s="15">
        <v>45288</v>
      </c>
    </row>
    <row r="706" spans="15:17" x14ac:dyDescent="0.25">
      <c r="O706" s="15">
        <v>45267</v>
      </c>
      <c r="P706" s="15">
        <v>45288</v>
      </c>
      <c r="Q706" s="15">
        <v>45288</v>
      </c>
    </row>
    <row r="707" spans="15:17" x14ac:dyDescent="0.25">
      <c r="O707" s="15">
        <v>45268</v>
      </c>
      <c r="P707" s="15">
        <v>45288</v>
      </c>
      <c r="Q707" s="15">
        <v>45288</v>
      </c>
    </row>
    <row r="708" spans="15:17" x14ac:dyDescent="0.25">
      <c r="O708" s="15">
        <v>45269</v>
      </c>
      <c r="P708" s="15">
        <v>45288</v>
      </c>
      <c r="Q708" s="15">
        <v>45288</v>
      </c>
    </row>
    <row r="709" spans="15:17" x14ac:dyDescent="0.25">
      <c r="O709" s="15">
        <v>45270</v>
      </c>
      <c r="P709" s="15">
        <v>45288</v>
      </c>
      <c r="Q709" s="15">
        <v>45288</v>
      </c>
    </row>
    <row r="710" spans="15:17" x14ac:dyDescent="0.25">
      <c r="O710" s="15">
        <v>45271</v>
      </c>
      <c r="P710" s="15">
        <v>45288</v>
      </c>
      <c r="Q710" s="15">
        <v>45288</v>
      </c>
    </row>
    <row r="711" spans="15:17" x14ac:dyDescent="0.25">
      <c r="O711" s="15">
        <v>45272</v>
      </c>
      <c r="P711" s="15">
        <v>45288</v>
      </c>
      <c r="Q711" s="15">
        <v>45288</v>
      </c>
    </row>
    <row r="712" spans="15:17" x14ac:dyDescent="0.25">
      <c r="O712" s="15">
        <v>45273</v>
      </c>
      <c r="P712" s="15">
        <v>45288</v>
      </c>
      <c r="Q712" s="15">
        <v>45288</v>
      </c>
    </row>
    <row r="713" spans="15:17" x14ac:dyDescent="0.25">
      <c r="O713" s="15">
        <v>45274</v>
      </c>
      <c r="P713" s="15">
        <v>45288</v>
      </c>
      <c r="Q713" s="15">
        <v>45288</v>
      </c>
    </row>
    <row r="714" spans="15:17" x14ac:dyDescent="0.25">
      <c r="O714" s="15">
        <v>45275</v>
      </c>
      <c r="P714" s="15">
        <v>45288</v>
      </c>
      <c r="Q714" s="15">
        <v>45288</v>
      </c>
    </row>
    <row r="715" spans="15:17" x14ac:dyDescent="0.25">
      <c r="O715" s="15">
        <v>45276</v>
      </c>
      <c r="P715" s="15">
        <v>45288</v>
      </c>
      <c r="Q715" s="15">
        <v>45320</v>
      </c>
    </row>
    <row r="716" spans="15:17" x14ac:dyDescent="0.25">
      <c r="O716" s="15">
        <v>45277</v>
      </c>
      <c r="P716" s="15">
        <v>45288</v>
      </c>
      <c r="Q716" s="15">
        <v>45320</v>
      </c>
    </row>
    <row r="717" spans="15:17" x14ac:dyDescent="0.25">
      <c r="O717" s="15">
        <v>45278</v>
      </c>
      <c r="P717" s="15">
        <v>45288</v>
      </c>
      <c r="Q717" s="15">
        <v>45320</v>
      </c>
    </row>
    <row r="718" spans="15:17" x14ac:dyDescent="0.25">
      <c r="O718" s="15">
        <v>45279</v>
      </c>
      <c r="P718" s="15">
        <v>45288</v>
      </c>
      <c r="Q718" s="15">
        <v>45320</v>
      </c>
    </row>
    <row r="719" spans="15:17" x14ac:dyDescent="0.25">
      <c r="O719" s="15">
        <v>45280</v>
      </c>
      <c r="P719" s="15">
        <v>45288</v>
      </c>
      <c r="Q719" s="15">
        <v>45320</v>
      </c>
    </row>
    <row r="720" spans="15:17" x14ac:dyDescent="0.25">
      <c r="O720" s="15">
        <v>45281</v>
      </c>
      <c r="P720" s="15">
        <v>45288</v>
      </c>
      <c r="Q720" s="15">
        <v>45320</v>
      </c>
    </row>
    <row r="721" spans="15:17" x14ac:dyDescent="0.25">
      <c r="O721" s="15">
        <v>45282</v>
      </c>
      <c r="P721" s="15">
        <v>45288</v>
      </c>
      <c r="Q721" s="15">
        <v>45320</v>
      </c>
    </row>
    <row r="722" spans="15:17" x14ac:dyDescent="0.25">
      <c r="O722" s="15">
        <v>45283</v>
      </c>
      <c r="P722" s="15">
        <v>45288</v>
      </c>
      <c r="Q722" s="15">
        <v>45320</v>
      </c>
    </row>
    <row r="723" spans="15:17" x14ac:dyDescent="0.25">
      <c r="O723" s="15">
        <v>45284</v>
      </c>
      <c r="P723" s="15">
        <v>45288</v>
      </c>
      <c r="Q723" s="15">
        <v>45320</v>
      </c>
    </row>
    <row r="724" spans="15:17" x14ac:dyDescent="0.25">
      <c r="O724" s="15">
        <v>45285</v>
      </c>
      <c r="P724" s="15">
        <v>45288</v>
      </c>
      <c r="Q724" s="15">
        <v>45320</v>
      </c>
    </row>
    <row r="725" spans="15:17" x14ac:dyDescent="0.25">
      <c r="O725" s="15">
        <v>45286</v>
      </c>
      <c r="P725" s="15">
        <v>45288</v>
      </c>
      <c r="Q725" s="15">
        <v>45320</v>
      </c>
    </row>
    <row r="726" spans="15:17" x14ac:dyDescent="0.25">
      <c r="O726" s="15">
        <v>45287</v>
      </c>
      <c r="P726" s="15">
        <v>45288</v>
      </c>
      <c r="Q726" s="15">
        <v>45320</v>
      </c>
    </row>
    <row r="727" spans="15:17" x14ac:dyDescent="0.25">
      <c r="O727" s="15">
        <v>45288</v>
      </c>
      <c r="P727" s="15">
        <v>45288</v>
      </c>
      <c r="Q727" s="15">
        <v>45320</v>
      </c>
    </row>
    <row r="728" spans="15:17" x14ac:dyDescent="0.25">
      <c r="O728" s="15">
        <v>45289</v>
      </c>
      <c r="P728" s="15">
        <v>45288</v>
      </c>
      <c r="Q728" s="15">
        <v>45320</v>
      </c>
    </row>
    <row r="729" spans="15:17" x14ac:dyDescent="0.25">
      <c r="O729" s="15">
        <v>45290</v>
      </c>
      <c r="P729" s="15">
        <v>45288</v>
      </c>
      <c r="Q729" s="15">
        <v>45320</v>
      </c>
    </row>
    <row r="730" spans="15:17" x14ac:dyDescent="0.25">
      <c r="O730" s="15">
        <v>45291</v>
      </c>
      <c r="P730" s="15">
        <v>45288</v>
      </c>
      <c r="Q730" s="15">
        <v>45320</v>
      </c>
    </row>
    <row r="731" spans="15:17" x14ac:dyDescent="0.25">
      <c r="O731" s="15"/>
      <c r="P731" s="15"/>
      <c r="Q731" s="15"/>
    </row>
    <row r="732" spans="15:17" x14ac:dyDescent="0.25">
      <c r="O732" s="15"/>
      <c r="P732" s="15"/>
    </row>
    <row r="733" spans="15:17" x14ac:dyDescent="0.25">
      <c r="O733" s="15"/>
      <c r="P733" s="15"/>
    </row>
    <row r="734" spans="15:17" x14ac:dyDescent="0.25">
      <c r="O734" s="15"/>
    </row>
    <row r="735" spans="15:17" x14ac:dyDescent="0.25">
      <c r="O735" s="15"/>
    </row>
    <row r="736" spans="15:17" x14ac:dyDescent="0.25">
      <c r="O736" s="15"/>
    </row>
    <row r="737" spans="15:15" x14ac:dyDescent="0.25">
      <c r="O737" s="15"/>
    </row>
    <row r="738" spans="15:15" x14ac:dyDescent="0.25">
      <c r="O738" s="15"/>
    </row>
    <row r="739" spans="15:15" x14ac:dyDescent="0.25">
      <c r="O739" s="15"/>
    </row>
    <row r="740" spans="15:15" x14ac:dyDescent="0.25">
      <c r="O740" s="15"/>
    </row>
    <row r="741" spans="15:15" x14ac:dyDescent="0.25">
      <c r="O741" s="15"/>
    </row>
    <row r="742" spans="15:15" x14ac:dyDescent="0.25">
      <c r="O742" s="15"/>
    </row>
    <row r="743" spans="15:15" x14ac:dyDescent="0.25">
      <c r="O743" s="15"/>
    </row>
    <row r="744" spans="15:15" x14ac:dyDescent="0.25">
      <c r="O744" s="15"/>
    </row>
    <row r="745" spans="15:15" x14ac:dyDescent="0.25">
      <c r="O745" s="15"/>
    </row>
    <row r="746" spans="15:15" x14ac:dyDescent="0.25">
      <c r="O746" s="15"/>
    </row>
    <row r="747" spans="15:15" x14ac:dyDescent="0.25">
      <c r="O747" s="15"/>
    </row>
    <row r="748" spans="15:15" x14ac:dyDescent="0.25">
      <c r="O748" s="15"/>
    </row>
    <row r="749" spans="15:15" x14ac:dyDescent="0.25">
      <c r="O749" s="15"/>
    </row>
    <row r="750" spans="15:15" x14ac:dyDescent="0.25">
      <c r="O750" s="15"/>
    </row>
    <row r="751" spans="15:15" x14ac:dyDescent="0.25">
      <c r="O751" s="15"/>
    </row>
    <row r="752" spans="15:15" x14ac:dyDescent="0.25">
      <c r="O752" s="15"/>
    </row>
    <row r="753" spans="15:15" x14ac:dyDescent="0.25">
      <c r="O753" s="15"/>
    </row>
    <row r="754" spans="15:15" x14ac:dyDescent="0.25">
      <c r="O754" s="15"/>
    </row>
    <row r="755" spans="15:15" x14ac:dyDescent="0.25">
      <c r="O755" s="15"/>
    </row>
    <row r="756" spans="15:15" x14ac:dyDescent="0.25">
      <c r="O756" s="15"/>
    </row>
    <row r="757" spans="15:15" x14ac:dyDescent="0.25">
      <c r="O757" s="15"/>
    </row>
    <row r="758" spans="15:15" x14ac:dyDescent="0.25">
      <c r="O758" s="15"/>
    </row>
    <row r="759" spans="15:15" x14ac:dyDescent="0.25">
      <c r="O759" s="15"/>
    </row>
    <row r="760" spans="15:15" x14ac:dyDescent="0.25">
      <c r="O760" s="15"/>
    </row>
    <row r="761" spans="15:15" x14ac:dyDescent="0.25">
      <c r="O761" s="15"/>
    </row>
    <row r="762" spans="15:15" x14ac:dyDescent="0.25">
      <c r="O762" s="15"/>
    </row>
    <row r="763" spans="15:15" x14ac:dyDescent="0.25">
      <c r="O763" s="15"/>
    </row>
    <row r="764" spans="15:15" x14ac:dyDescent="0.25">
      <c r="O764" s="15"/>
    </row>
    <row r="765" spans="15:15" x14ac:dyDescent="0.25">
      <c r="O765" s="15"/>
    </row>
    <row r="766" spans="15:15" x14ac:dyDescent="0.25">
      <c r="O766" s="15"/>
    </row>
    <row r="767" spans="15:15" x14ac:dyDescent="0.25">
      <c r="O767" s="15"/>
    </row>
    <row r="768" spans="15:15" x14ac:dyDescent="0.25">
      <c r="O768" s="15"/>
    </row>
    <row r="769" spans="15:15" x14ac:dyDescent="0.25">
      <c r="O769" s="15"/>
    </row>
    <row r="770" spans="15:15" x14ac:dyDescent="0.25">
      <c r="O770" s="15"/>
    </row>
    <row r="771" spans="15:15" x14ac:dyDescent="0.25">
      <c r="O771" s="15"/>
    </row>
    <row r="772" spans="15:15" x14ac:dyDescent="0.25">
      <c r="O772" s="15"/>
    </row>
    <row r="773" spans="15:15" x14ac:dyDescent="0.25">
      <c r="O773" s="15"/>
    </row>
    <row r="774" spans="15:15" x14ac:dyDescent="0.25">
      <c r="O774" s="15"/>
    </row>
    <row r="775" spans="15:15" x14ac:dyDescent="0.25">
      <c r="O775" s="15"/>
    </row>
    <row r="776" spans="15:15" x14ac:dyDescent="0.25">
      <c r="O776" s="15"/>
    </row>
    <row r="777" spans="15:15" x14ac:dyDescent="0.25">
      <c r="O777" s="15"/>
    </row>
    <row r="778" spans="15:15" x14ac:dyDescent="0.25">
      <c r="O778" s="15"/>
    </row>
    <row r="779" spans="15:15" x14ac:dyDescent="0.25">
      <c r="O779" s="15"/>
    </row>
    <row r="780" spans="15:15" x14ac:dyDescent="0.25">
      <c r="O780" s="15"/>
    </row>
    <row r="781" spans="15:15" x14ac:dyDescent="0.25">
      <c r="O781" s="15"/>
    </row>
    <row r="782" spans="15:15" x14ac:dyDescent="0.25">
      <c r="O782" s="15"/>
    </row>
    <row r="783" spans="15:15" x14ac:dyDescent="0.25">
      <c r="O783" s="15"/>
    </row>
    <row r="784" spans="15:15" x14ac:dyDescent="0.25">
      <c r="O784" s="15"/>
    </row>
    <row r="785" spans="15:15" x14ac:dyDescent="0.25">
      <c r="O785" s="15"/>
    </row>
    <row r="786" spans="15:15" x14ac:dyDescent="0.25">
      <c r="O786" s="15"/>
    </row>
    <row r="787" spans="15:15" x14ac:dyDescent="0.25">
      <c r="O787" s="15"/>
    </row>
    <row r="788" spans="15:15" x14ac:dyDescent="0.25">
      <c r="O788" s="15"/>
    </row>
    <row r="789" spans="15:15" x14ac:dyDescent="0.25">
      <c r="O789" s="15"/>
    </row>
    <row r="790" spans="15:15" x14ac:dyDescent="0.25">
      <c r="O790" s="15"/>
    </row>
    <row r="791" spans="15:15" x14ac:dyDescent="0.25">
      <c r="O791" s="15"/>
    </row>
    <row r="792" spans="15:15" x14ac:dyDescent="0.25">
      <c r="O792" s="15"/>
    </row>
    <row r="793" spans="15:15" x14ac:dyDescent="0.25">
      <c r="O793" s="15"/>
    </row>
    <row r="794" spans="15:15" x14ac:dyDescent="0.25">
      <c r="O794" s="15"/>
    </row>
    <row r="795" spans="15:15" x14ac:dyDescent="0.25">
      <c r="O795" s="15"/>
    </row>
    <row r="796" spans="15:15" x14ac:dyDescent="0.25">
      <c r="O796" s="15"/>
    </row>
    <row r="797" spans="15:15" x14ac:dyDescent="0.25">
      <c r="O797" s="15"/>
    </row>
    <row r="798" spans="15:15" x14ac:dyDescent="0.25">
      <c r="O798" s="15"/>
    </row>
    <row r="799" spans="15:15" x14ac:dyDescent="0.25">
      <c r="O799" s="15"/>
    </row>
    <row r="800" spans="15:15" x14ac:dyDescent="0.25">
      <c r="O800" s="15"/>
    </row>
    <row r="801" spans="15:15" x14ac:dyDescent="0.25">
      <c r="O801" s="15"/>
    </row>
    <row r="802" spans="15:15" x14ac:dyDescent="0.25">
      <c r="O802" s="15"/>
    </row>
    <row r="803" spans="15:15" x14ac:dyDescent="0.25">
      <c r="O803" s="15"/>
    </row>
    <row r="804" spans="15:15" x14ac:dyDescent="0.25">
      <c r="O804" s="15"/>
    </row>
    <row r="805" spans="15:15" x14ac:dyDescent="0.25">
      <c r="O805" s="15"/>
    </row>
    <row r="806" spans="15:15" x14ac:dyDescent="0.25">
      <c r="O806" s="15"/>
    </row>
    <row r="807" spans="15:15" x14ac:dyDescent="0.25">
      <c r="O807" s="15"/>
    </row>
    <row r="808" spans="15:15" x14ac:dyDescent="0.25">
      <c r="O808" s="15"/>
    </row>
    <row r="809" spans="15:15" x14ac:dyDescent="0.25">
      <c r="O809" s="15"/>
    </row>
    <row r="810" spans="15:15" x14ac:dyDescent="0.25">
      <c r="O810" s="15"/>
    </row>
    <row r="811" spans="15:15" x14ac:dyDescent="0.25">
      <c r="O811" s="15"/>
    </row>
    <row r="812" spans="15:15" x14ac:dyDescent="0.25">
      <c r="O812" s="15"/>
    </row>
    <row r="813" spans="15:15" x14ac:dyDescent="0.25">
      <c r="O813" s="15"/>
    </row>
    <row r="814" spans="15:15" x14ac:dyDescent="0.25">
      <c r="O814" s="15"/>
    </row>
    <row r="815" spans="15:15" x14ac:dyDescent="0.25">
      <c r="O815" s="15"/>
    </row>
    <row r="816" spans="15:15" x14ac:dyDescent="0.25">
      <c r="O816" s="15"/>
    </row>
    <row r="817" spans="15:15" x14ac:dyDescent="0.25">
      <c r="O817" s="15"/>
    </row>
    <row r="818" spans="15:15" x14ac:dyDescent="0.25">
      <c r="O818" s="15"/>
    </row>
    <row r="819" spans="15:15" x14ac:dyDescent="0.25">
      <c r="O819" s="15"/>
    </row>
    <row r="820" spans="15:15" x14ac:dyDescent="0.25">
      <c r="O820" s="15"/>
    </row>
    <row r="821" spans="15:15" x14ac:dyDescent="0.25">
      <c r="O821" s="15"/>
    </row>
    <row r="822" spans="15:15" x14ac:dyDescent="0.25">
      <c r="O822" s="15"/>
    </row>
    <row r="823" spans="15:15" x14ac:dyDescent="0.25">
      <c r="O823" s="15"/>
    </row>
    <row r="824" spans="15:15" x14ac:dyDescent="0.25">
      <c r="O824" s="15"/>
    </row>
    <row r="825" spans="15:15" x14ac:dyDescent="0.25">
      <c r="O825" s="15"/>
    </row>
    <row r="826" spans="15:15" x14ac:dyDescent="0.25">
      <c r="O826" s="15"/>
    </row>
    <row r="827" spans="15:15" x14ac:dyDescent="0.25">
      <c r="O827" s="15"/>
    </row>
    <row r="828" spans="15:15" x14ac:dyDescent="0.25">
      <c r="O828" s="15"/>
    </row>
    <row r="829" spans="15:15" x14ac:dyDescent="0.25">
      <c r="O829" s="15"/>
    </row>
    <row r="830" spans="15:15" x14ac:dyDescent="0.25">
      <c r="O830" s="15"/>
    </row>
    <row r="831" spans="15:15" x14ac:dyDescent="0.25">
      <c r="O831" s="15"/>
    </row>
    <row r="832" spans="15:15" x14ac:dyDescent="0.25">
      <c r="O832" s="15"/>
    </row>
    <row r="833" spans="15:15" x14ac:dyDescent="0.25">
      <c r="O833" s="15"/>
    </row>
    <row r="834" spans="15:15" x14ac:dyDescent="0.25">
      <c r="O834" s="15"/>
    </row>
    <row r="835" spans="15:15" x14ac:dyDescent="0.25">
      <c r="O835" s="15"/>
    </row>
    <row r="836" spans="15:15" x14ac:dyDescent="0.25">
      <c r="O836" s="15"/>
    </row>
    <row r="837" spans="15:15" x14ac:dyDescent="0.25">
      <c r="O837" s="15"/>
    </row>
    <row r="838" spans="15:15" x14ac:dyDescent="0.25">
      <c r="O838" s="15"/>
    </row>
    <row r="839" spans="15:15" x14ac:dyDescent="0.25">
      <c r="O839" s="15"/>
    </row>
    <row r="840" spans="15:15" x14ac:dyDescent="0.25">
      <c r="O840" s="15"/>
    </row>
    <row r="841" spans="15:15" x14ac:dyDescent="0.25">
      <c r="O841" s="15"/>
    </row>
    <row r="842" spans="15:15" x14ac:dyDescent="0.25">
      <c r="O842" s="15"/>
    </row>
    <row r="843" spans="15:15" x14ac:dyDescent="0.25">
      <c r="O843" s="15"/>
    </row>
    <row r="844" spans="15:15" x14ac:dyDescent="0.25">
      <c r="O844" s="15"/>
    </row>
    <row r="845" spans="15:15" x14ac:dyDescent="0.25">
      <c r="O845" s="15"/>
    </row>
    <row r="846" spans="15:15" x14ac:dyDescent="0.25">
      <c r="O846" s="15"/>
    </row>
    <row r="847" spans="15:15" x14ac:dyDescent="0.25">
      <c r="O847" s="15"/>
    </row>
    <row r="848" spans="15:15" x14ac:dyDescent="0.25">
      <c r="O848" s="15"/>
    </row>
    <row r="849" spans="15:15" x14ac:dyDescent="0.25">
      <c r="O849" s="15"/>
    </row>
    <row r="850" spans="15:15" x14ac:dyDescent="0.25">
      <c r="O850" s="15"/>
    </row>
    <row r="851" spans="15:15" x14ac:dyDescent="0.25">
      <c r="O851" s="15"/>
    </row>
    <row r="852" spans="15:15" x14ac:dyDescent="0.25">
      <c r="O852" s="15"/>
    </row>
    <row r="853" spans="15:15" x14ac:dyDescent="0.25">
      <c r="O853" s="15"/>
    </row>
    <row r="854" spans="15:15" x14ac:dyDescent="0.25">
      <c r="O854" s="15"/>
    </row>
    <row r="855" spans="15:15" x14ac:dyDescent="0.25">
      <c r="O855" s="15"/>
    </row>
    <row r="856" spans="15:15" x14ac:dyDescent="0.25">
      <c r="O856" s="15"/>
    </row>
    <row r="857" spans="15:15" x14ac:dyDescent="0.25">
      <c r="O857" s="15"/>
    </row>
    <row r="858" spans="15:15" x14ac:dyDescent="0.25">
      <c r="O858" s="15"/>
    </row>
    <row r="859" spans="15:15" x14ac:dyDescent="0.25">
      <c r="O859" s="15"/>
    </row>
    <row r="860" spans="15:15" x14ac:dyDescent="0.25">
      <c r="O860" s="15"/>
    </row>
    <row r="861" spans="15:15" x14ac:dyDescent="0.25">
      <c r="O861" s="15"/>
    </row>
    <row r="862" spans="15:15" x14ac:dyDescent="0.25">
      <c r="O862" s="15"/>
    </row>
    <row r="863" spans="15:15" x14ac:dyDescent="0.25">
      <c r="O863" s="15"/>
    </row>
    <row r="864" spans="15:15" x14ac:dyDescent="0.25">
      <c r="O864" s="15"/>
    </row>
    <row r="865" spans="15:15" x14ac:dyDescent="0.25">
      <c r="O865" s="15"/>
    </row>
    <row r="866" spans="15:15" x14ac:dyDescent="0.25">
      <c r="O866" s="15"/>
    </row>
    <row r="867" spans="15:15" x14ac:dyDescent="0.25">
      <c r="O867" s="15"/>
    </row>
    <row r="868" spans="15:15" x14ac:dyDescent="0.25">
      <c r="O868" s="15"/>
    </row>
    <row r="869" spans="15:15" x14ac:dyDescent="0.25">
      <c r="O869" s="15"/>
    </row>
    <row r="870" spans="15:15" x14ac:dyDescent="0.25">
      <c r="O870" s="15"/>
    </row>
    <row r="871" spans="15:15" x14ac:dyDescent="0.25">
      <c r="O871" s="15"/>
    </row>
    <row r="872" spans="15:15" x14ac:dyDescent="0.25">
      <c r="O872" s="15"/>
    </row>
    <row r="873" spans="15:15" x14ac:dyDescent="0.25">
      <c r="O873" s="15"/>
    </row>
    <row r="874" spans="15:15" x14ac:dyDescent="0.25">
      <c r="O874" s="15"/>
    </row>
    <row r="875" spans="15:15" x14ac:dyDescent="0.25">
      <c r="O875" s="15"/>
    </row>
    <row r="876" spans="15:15" x14ac:dyDescent="0.25">
      <c r="O876" s="15"/>
    </row>
    <row r="877" spans="15:15" x14ac:dyDescent="0.25">
      <c r="O877" s="15"/>
    </row>
    <row r="878" spans="15:15" x14ac:dyDescent="0.25">
      <c r="O878" s="15"/>
    </row>
    <row r="879" spans="15:15" x14ac:dyDescent="0.25">
      <c r="O879" s="15"/>
    </row>
    <row r="880" spans="15:15" x14ac:dyDescent="0.25">
      <c r="O880" s="15"/>
    </row>
    <row r="881" spans="15:15" x14ac:dyDescent="0.25">
      <c r="O881" s="15"/>
    </row>
    <row r="882" spans="15:15" x14ac:dyDescent="0.25">
      <c r="O882" s="15"/>
    </row>
    <row r="883" spans="15:15" x14ac:dyDescent="0.25">
      <c r="O883" s="15"/>
    </row>
    <row r="884" spans="15:15" x14ac:dyDescent="0.25">
      <c r="O884" s="15"/>
    </row>
    <row r="885" spans="15:15" x14ac:dyDescent="0.25">
      <c r="O885" s="15"/>
    </row>
    <row r="886" spans="15:15" x14ac:dyDescent="0.25">
      <c r="O886" s="15"/>
    </row>
    <row r="887" spans="15:15" x14ac:dyDescent="0.25">
      <c r="O887" s="15"/>
    </row>
    <row r="888" spans="15:15" x14ac:dyDescent="0.25">
      <c r="O888" s="15"/>
    </row>
    <row r="889" spans="15:15" x14ac:dyDescent="0.25">
      <c r="O889" s="15"/>
    </row>
    <row r="890" spans="15:15" x14ac:dyDescent="0.25">
      <c r="O890" s="15"/>
    </row>
    <row r="891" spans="15:15" x14ac:dyDescent="0.25">
      <c r="O891" s="15"/>
    </row>
    <row r="892" spans="15:15" x14ac:dyDescent="0.25">
      <c r="O892" s="15"/>
    </row>
    <row r="893" spans="15:15" x14ac:dyDescent="0.25">
      <c r="O893" s="15"/>
    </row>
    <row r="894" spans="15:15" x14ac:dyDescent="0.25">
      <c r="O894" s="15"/>
    </row>
    <row r="895" spans="15:15" x14ac:dyDescent="0.25">
      <c r="O895" s="15"/>
    </row>
    <row r="896" spans="15:15" x14ac:dyDescent="0.25">
      <c r="O896" s="15"/>
    </row>
    <row r="897" spans="15:15" x14ac:dyDescent="0.25">
      <c r="O897" s="15"/>
    </row>
    <row r="898" spans="15:15" x14ac:dyDescent="0.25">
      <c r="O898" s="15"/>
    </row>
    <row r="899" spans="15:15" x14ac:dyDescent="0.25">
      <c r="O899" s="15"/>
    </row>
    <row r="900" spans="15:15" x14ac:dyDescent="0.25">
      <c r="O900" s="15"/>
    </row>
    <row r="901" spans="15:15" x14ac:dyDescent="0.25">
      <c r="O901" s="15"/>
    </row>
    <row r="902" spans="15:15" x14ac:dyDescent="0.25">
      <c r="O902" s="15"/>
    </row>
    <row r="903" spans="15:15" x14ac:dyDescent="0.25">
      <c r="O903" s="15"/>
    </row>
    <row r="904" spans="15:15" x14ac:dyDescent="0.25">
      <c r="O904" s="15"/>
    </row>
    <row r="905" spans="15:15" x14ac:dyDescent="0.25">
      <c r="O905" s="15"/>
    </row>
    <row r="906" spans="15:15" x14ac:dyDescent="0.25">
      <c r="O906" s="15"/>
    </row>
    <row r="907" spans="15:15" x14ac:dyDescent="0.25">
      <c r="O907" s="15"/>
    </row>
    <row r="908" spans="15:15" x14ac:dyDescent="0.25">
      <c r="O908" s="15"/>
    </row>
    <row r="909" spans="15:15" x14ac:dyDescent="0.25">
      <c r="O909" s="15"/>
    </row>
    <row r="910" spans="15:15" x14ac:dyDescent="0.25">
      <c r="O910" s="15"/>
    </row>
    <row r="911" spans="15:15" x14ac:dyDescent="0.25">
      <c r="O911" s="15"/>
    </row>
    <row r="912" spans="15:15" x14ac:dyDescent="0.25">
      <c r="O912" s="15"/>
    </row>
    <row r="913" spans="15:15" x14ac:dyDescent="0.25">
      <c r="O913" s="15"/>
    </row>
    <row r="914" spans="15:15" x14ac:dyDescent="0.25">
      <c r="O914" s="15"/>
    </row>
    <row r="915" spans="15:15" x14ac:dyDescent="0.25">
      <c r="O915" s="15"/>
    </row>
    <row r="916" spans="15:15" x14ac:dyDescent="0.25">
      <c r="O916" s="15"/>
    </row>
    <row r="917" spans="15:15" x14ac:dyDescent="0.25">
      <c r="O917" s="15"/>
    </row>
    <row r="918" spans="15:15" x14ac:dyDescent="0.25">
      <c r="O918" s="15"/>
    </row>
    <row r="919" spans="15:15" x14ac:dyDescent="0.25">
      <c r="O919" s="15"/>
    </row>
    <row r="920" spans="15:15" x14ac:dyDescent="0.25">
      <c r="O920" s="15"/>
    </row>
    <row r="921" spans="15:15" x14ac:dyDescent="0.25">
      <c r="O921" s="15"/>
    </row>
    <row r="922" spans="15:15" x14ac:dyDescent="0.25">
      <c r="O922" s="15"/>
    </row>
    <row r="923" spans="15:15" x14ac:dyDescent="0.25">
      <c r="O923" s="15"/>
    </row>
    <row r="924" spans="15:15" x14ac:dyDescent="0.25">
      <c r="O924" s="15"/>
    </row>
    <row r="925" spans="15:15" x14ac:dyDescent="0.25">
      <c r="O925" s="15"/>
    </row>
    <row r="926" spans="15:15" x14ac:dyDescent="0.25">
      <c r="O926" s="15"/>
    </row>
    <row r="927" spans="15:15" x14ac:dyDescent="0.25">
      <c r="O927" s="15"/>
    </row>
    <row r="928" spans="15:15" x14ac:dyDescent="0.25">
      <c r="O928" s="15"/>
    </row>
    <row r="929" spans="15:15" x14ac:dyDescent="0.25">
      <c r="O929" s="15"/>
    </row>
    <row r="930" spans="15:15" x14ac:dyDescent="0.25">
      <c r="O930" s="15"/>
    </row>
    <row r="931" spans="15:15" x14ac:dyDescent="0.25">
      <c r="O931" s="15"/>
    </row>
    <row r="932" spans="15:15" x14ac:dyDescent="0.25">
      <c r="O932" s="15"/>
    </row>
    <row r="933" spans="15:15" x14ac:dyDescent="0.25">
      <c r="O933" s="15"/>
    </row>
    <row r="934" spans="15:15" x14ac:dyDescent="0.25">
      <c r="O934" s="15"/>
    </row>
    <row r="935" spans="15:15" x14ac:dyDescent="0.25">
      <c r="O935" s="15"/>
    </row>
    <row r="936" spans="15:15" x14ac:dyDescent="0.25">
      <c r="O936" s="15"/>
    </row>
    <row r="937" spans="15:15" x14ac:dyDescent="0.25">
      <c r="O937" s="15"/>
    </row>
    <row r="938" spans="15:15" x14ac:dyDescent="0.25">
      <c r="O938" s="15"/>
    </row>
    <row r="939" spans="15:15" x14ac:dyDescent="0.25">
      <c r="O939" s="15"/>
    </row>
    <row r="940" spans="15:15" x14ac:dyDescent="0.25">
      <c r="O940" s="15"/>
    </row>
    <row r="941" spans="15:15" x14ac:dyDescent="0.25">
      <c r="O941" s="15"/>
    </row>
    <row r="942" spans="15:15" x14ac:dyDescent="0.25">
      <c r="O942" s="15"/>
    </row>
    <row r="943" spans="15:15" x14ac:dyDescent="0.25">
      <c r="O943" s="15"/>
    </row>
    <row r="944" spans="15:15" x14ac:dyDescent="0.25">
      <c r="O944" s="15"/>
    </row>
    <row r="945" spans="15:15" x14ac:dyDescent="0.25">
      <c r="O945" s="15"/>
    </row>
    <row r="946" spans="15:15" x14ac:dyDescent="0.25">
      <c r="O946" s="15"/>
    </row>
    <row r="947" spans="15:15" x14ac:dyDescent="0.25">
      <c r="O947" s="15"/>
    </row>
    <row r="948" spans="15:15" x14ac:dyDescent="0.25">
      <c r="O948" s="15"/>
    </row>
    <row r="949" spans="15:15" x14ac:dyDescent="0.25">
      <c r="O949" s="15"/>
    </row>
    <row r="950" spans="15:15" x14ac:dyDescent="0.25">
      <c r="O950" s="15"/>
    </row>
    <row r="951" spans="15:15" x14ac:dyDescent="0.25">
      <c r="O951" s="15"/>
    </row>
    <row r="952" spans="15:15" x14ac:dyDescent="0.25">
      <c r="O952" s="15"/>
    </row>
    <row r="953" spans="15:15" x14ac:dyDescent="0.25">
      <c r="O953" s="15"/>
    </row>
    <row r="954" spans="15:15" x14ac:dyDescent="0.25">
      <c r="O954" s="15"/>
    </row>
    <row r="955" spans="15:15" x14ac:dyDescent="0.25">
      <c r="O955" s="15"/>
    </row>
    <row r="956" spans="15:15" x14ac:dyDescent="0.25">
      <c r="O956" s="15"/>
    </row>
    <row r="957" spans="15:15" x14ac:dyDescent="0.25">
      <c r="O957" s="15"/>
    </row>
    <row r="958" spans="15:15" x14ac:dyDescent="0.25">
      <c r="O958" s="15"/>
    </row>
    <row r="959" spans="15:15" x14ac:dyDescent="0.25">
      <c r="O959" s="15"/>
    </row>
    <row r="960" spans="15:15" x14ac:dyDescent="0.25">
      <c r="O960" s="15"/>
    </row>
    <row r="961" spans="15:15" x14ac:dyDescent="0.25">
      <c r="O961" s="15"/>
    </row>
    <row r="962" spans="15:15" x14ac:dyDescent="0.25">
      <c r="O962" s="15"/>
    </row>
    <row r="963" spans="15:15" x14ac:dyDescent="0.25">
      <c r="O963" s="15"/>
    </row>
    <row r="964" spans="15:15" x14ac:dyDescent="0.25">
      <c r="O964" s="15"/>
    </row>
    <row r="965" spans="15:15" x14ac:dyDescent="0.25">
      <c r="O965" s="15"/>
    </row>
    <row r="966" spans="15:15" x14ac:dyDescent="0.25">
      <c r="O966" s="15"/>
    </row>
    <row r="967" spans="15:15" x14ac:dyDescent="0.25">
      <c r="O967" s="15"/>
    </row>
    <row r="968" spans="15:15" x14ac:dyDescent="0.25">
      <c r="O968" s="15"/>
    </row>
    <row r="969" spans="15:15" x14ac:dyDescent="0.25">
      <c r="O969" s="15"/>
    </row>
    <row r="970" spans="15:15" x14ac:dyDescent="0.25">
      <c r="O970" s="15"/>
    </row>
    <row r="971" spans="15:15" x14ac:dyDescent="0.25">
      <c r="O971" s="15"/>
    </row>
    <row r="972" spans="15:15" x14ac:dyDescent="0.25">
      <c r="O972" s="15"/>
    </row>
    <row r="973" spans="15:15" x14ac:dyDescent="0.25">
      <c r="O973" s="15"/>
    </row>
    <row r="974" spans="15:15" x14ac:dyDescent="0.25">
      <c r="O974" s="15"/>
    </row>
    <row r="975" spans="15:15" x14ac:dyDescent="0.25">
      <c r="O975" s="15"/>
    </row>
    <row r="976" spans="15:15" x14ac:dyDescent="0.25">
      <c r="O976" s="15"/>
    </row>
    <row r="977" spans="15:15" x14ac:dyDescent="0.25">
      <c r="O977" s="15"/>
    </row>
    <row r="978" spans="15:15" x14ac:dyDescent="0.25">
      <c r="O978" s="15"/>
    </row>
    <row r="979" spans="15:15" x14ac:dyDescent="0.25">
      <c r="O979" s="15"/>
    </row>
    <row r="980" spans="15:15" x14ac:dyDescent="0.25">
      <c r="O980" s="15"/>
    </row>
    <row r="981" spans="15:15" x14ac:dyDescent="0.25">
      <c r="O981" s="15"/>
    </row>
    <row r="982" spans="15:15" x14ac:dyDescent="0.25">
      <c r="O982" s="15"/>
    </row>
    <row r="983" spans="15:15" x14ac:dyDescent="0.25">
      <c r="O983" s="15"/>
    </row>
    <row r="984" spans="15:15" x14ac:dyDescent="0.25">
      <c r="O984" s="15"/>
    </row>
    <row r="985" spans="15:15" x14ac:dyDescent="0.25">
      <c r="O985" s="15"/>
    </row>
    <row r="986" spans="15:15" x14ac:dyDescent="0.25">
      <c r="O986" s="15"/>
    </row>
    <row r="987" spans="15:15" x14ac:dyDescent="0.25">
      <c r="O987" s="15"/>
    </row>
    <row r="988" spans="15:15" x14ac:dyDescent="0.25">
      <c r="O988" s="15"/>
    </row>
    <row r="989" spans="15:15" x14ac:dyDescent="0.25">
      <c r="O989" s="15"/>
    </row>
    <row r="990" spans="15:15" x14ac:dyDescent="0.25">
      <c r="O990" s="15"/>
    </row>
    <row r="991" spans="15:15" x14ac:dyDescent="0.25">
      <c r="O991" s="15"/>
    </row>
    <row r="992" spans="15:15" x14ac:dyDescent="0.25">
      <c r="O992" s="15"/>
    </row>
    <row r="993" spans="15:15" x14ac:dyDescent="0.25">
      <c r="O993" s="15"/>
    </row>
    <row r="994" spans="15:15" x14ac:dyDescent="0.25">
      <c r="O994" s="15"/>
    </row>
    <row r="995" spans="15:15" x14ac:dyDescent="0.25">
      <c r="O995" s="15"/>
    </row>
    <row r="996" spans="15:15" x14ac:dyDescent="0.25">
      <c r="O996" s="15"/>
    </row>
    <row r="997" spans="15:15" x14ac:dyDescent="0.25">
      <c r="O997" s="15"/>
    </row>
    <row r="998" spans="15:15" x14ac:dyDescent="0.25">
      <c r="O998" s="15"/>
    </row>
    <row r="999" spans="15:15" x14ac:dyDescent="0.25">
      <c r="O999" s="15"/>
    </row>
    <row r="1000" spans="15:15" x14ac:dyDescent="0.25">
      <c r="O1000" s="15"/>
    </row>
    <row r="1001" spans="15:15" x14ac:dyDescent="0.25">
      <c r="O1001" s="15"/>
    </row>
    <row r="1002" spans="15:15" x14ac:dyDescent="0.25">
      <c r="O1002" s="15"/>
    </row>
    <row r="1003" spans="15:15" x14ac:dyDescent="0.25">
      <c r="O1003" s="15"/>
    </row>
    <row r="1004" spans="15:15" x14ac:dyDescent="0.25">
      <c r="O1004" s="15"/>
    </row>
    <row r="1005" spans="15:15" x14ac:dyDescent="0.25">
      <c r="O1005" s="15"/>
    </row>
    <row r="1006" spans="15:15" x14ac:dyDescent="0.25">
      <c r="O1006" s="15"/>
    </row>
    <row r="1007" spans="15:15" x14ac:dyDescent="0.25">
      <c r="O1007" s="15"/>
    </row>
    <row r="1008" spans="15:15" x14ac:dyDescent="0.25">
      <c r="O1008" s="15"/>
    </row>
    <row r="1009" spans="15:15" x14ac:dyDescent="0.25">
      <c r="O1009" s="15"/>
    </row>
    <row r="1010" spans="15:15" x14ac:dyDescent="0.25">
      <c r="O1010" s="15"/>
    </row>
    <row r="1011" spans="15:15" x14ac:dyDescent="0.25">
      <c r="O1011" s="15"/>
    </row>
    <row r="1012" spans="15:15" x14ac:dyDescent="0.25">
      <c r="O1012" s="15"/>
    </row>
    <row r="1013" spans="15:15" x14ac:dyDescent="0.25">
      <c r="O1013" s="15"/>
    </row>
    <row r="1014" spans="15:15" x14ac:dyDescent="0.25">
      <c r="O1014" s="15"/>
    </row>
    <row r="1015" spans="15:15" x14ac:dyDescent="0.25">
      <c r="O1015" s="15"/>
    </row>
    <row r="1016" spans="15:15" x14ac:dyDescent="0.25">
      <c r="O1016" s="15"/>
    </row>
    <row r="1017" spans="15:15" x14ac:dyDescent="0.25">
      <c r="O1017" s="15"/>
    </row>
    <row r="1018" spans="15:15" x14ac:dyDescent="0.25">
      <c r="O1018" s="15"/>
    </row>
    <row r="1019" spans="15:15" x14ac:dyDescent="0.25">
      <c r="O1019" s="15"/>
    </row>
    <row r="1020" spans="15:15" x14ac:dyDescent="0.25">
      <c r="O1020" s="15"/>
    </row>
    <row r="1021" spans="15:15" x14ac:dyDescent="0.25">
      <c r="O1021" s="15"/>
    </row>
    <row r="1022" spans="15:15" x14ac:dyDescent="0.25">
      <c r="O1022" s="15"/>
    </row>
    <row r="1023" spans="15:15" x14ac:dyDescent="0.25">
      <c r="O1023" s="15"/>
    </row>
    <row r="1024" spans="15:15" x14ac:dyDescent="0.25">
      <c r="O1024" s="15"/>
    </row>
    <row r="1025" spans="15:15" x14ac:dyDescent="0.25">
      <c r="O1025" s="15"/>
    </row>
    <row r="1026" spans="15:15" x14ac:dyDescent="0.25">
      <c r="O1026" s="15"/>
    </row>
    <row r="1027" spans="15:15" x14ac:dyDescent="0.25">
      <c r="O1027" s="15"/>
    </row>
    <row r="1028" spans="15:15" x14ac:dyDescent="0.25">
      <c r="O1028" s="15"/>
    </row>
    <row r="1029" spans="15:15" x14ac:dyDescent="0.25">
      <c r="O1029" s="15"/>
    </row>
    <row r="1030" spans="15:15" x14ac:dyDescent="0.25">
      <c r="O1030" s="15"/>
    </row>
    <row r="1031" spans="15:15" x14ac:dyDescent="0.25">
      <c r="O1031" s="15"/>
    </row>
    <row r="1032" spans="15:15" x14ac:dyDescent="0.25">
      <c r="O1032" s="15"/>
    </row>
    <row r="1033" spans="15:15" x14ac:dyDescent="0.25">
      <c r="O1033" s="15"/>
    </row>
    <row r="1034" spans="15:15" x14ac:dyDescent="0.25">
      <c r="O1034" s="15"/>
    </row>
    <row r="1035" spans="15:15" x14ac:dyDescent="0.25">
      <c r="O1035" s="15"/>
    </row>
    <row r="1036" spans="15:15" x14ac:dyDescent="0.25">
      <c r="O1036" s="15"/>
    </row>
    <row r="1037" spans="15:15" x14ac:dyDescent="0.25">
      <c r="O1037" s="15"/>
    </row>
    <row r="1038" spans="15:15" x14ac:dyDescent="0.25">
      <c r="O1038" s="15"/>
    </row>
    <row r="1039" spans="15:15" x14ac:dyDescent="0.25">
      <c r="O1039" s="15"/>
    </row>
    <row r="1040" spans="15:15" x14ac:dyDescent="0.25">
      <c r="O1040" s="15"/>
    </row>
    <row r="1041" spans="15:15" x14ac:dyDescent="0.25">
      <c r="O1041" s="15"/>
    </row>
    <row r="1042" spans="15:15" x14ac:dyDescent="0.25">
      <c r="O1042" s="15"/>
    </row>
    <row r="1043" spans="15:15" x14ac:dyDescent="0.25">
      <c r="O1043" s="15"/>
    </row>
    <row r="1044" spans="15:15" x14ac:dyDescent="0.25">
      <c r="O1044" s="15"/>
    </row>
    <row r="1045" spans="15:15" x14ac:dyDescent="0.25">
      <c r="O1045" s="15"/>
    </row>
    <row r="1046" spans="15:15" x14ac:dyDescent="0.25">
      <c r="O1046" s="15"/>
    </row>
    <row r="1047" spans="15:15" x14ac:dyDescent="0.25">
      <c r="O1047" s="15"/>
    </row>
    <row r="1048" spans="15:15" x14ac:dyDescent="0.25">
      <c r="O1048" s="15"/>
    </row>
    <row r="1049" spans="15:15" x14ac:dyDescent="0.25">
      <c r="O1049" s="15"/>
    </row>
    <row r="1050" spans="15:15" x14ac:dyDescent="0.25">
      <c r="O1050" s="15"/>
    </row>
    <row r="1051" spans="15:15" x14ac:dyDescent="0.25">
      <c r="O1051" s="15"/>
    </row>
    <row r="1052" spans="15:15" x14ac:dyDescent="0.25">
      <c r="O1052" s="15"/>
    </row>
    <row r="1053" spans="15:15" x14ac:dyDescent="0.25">
      <c r="O1053" s="15"/>
    </row>
    <row r="1054" spans="15:15" x14ac:dyDescent="0.25">
      <c r="O1054" s="15"/>
    </row>
    <row r="1055" spans="15:15" x14ac:dyDescent="0.25">
      <c r="O1055" s="15"/>
    </row>
    <row r="1056" spans="15:15" x14ac:dyDescent="0.25">
      <c r="O1056" s="15"/>
    </row>
    <row r="1057" spans="15:15" x14ac:dyDescent="0.25">
      <c r="O1057" s="15"/>
    </row>
    <row r="1058" spans="15:15" x14ac:dyDescent="0.25">
      <c r="O1058" s="15"/>
    </row>
    <row r="1059" spans="15:15" x14ac:dyDescent="0.25">
      <c r="O1059" s="15"/>
    </row>
    <row r="1060" spans="15:15" x14ac:dyDescent="0.25">
      <c r="O1060" s="15"/>
    </row>
    <row r="1061" spans="15:15" x14ac:dyDescent="0.25">
      <c r="O1061" s="15"/>
    </row>
    <row r="1062" spans="15:15" x14ac:dyDescent="0.25">
      <c r="O1062" s="15"/>
    </row>
    <row r="1063" spans="15:15" x14ac:dyDescent="0.25">
      <c r="O1063" s="15"/>
    </row>
    <row r="1064" spans="15:15" x14ac:dyDescent="0.25">
      <c r="O1064" s="15"/>
    </row>
    <row r="1065" spans="15:15" x14ac:dyDescent="0.25">
      <c r="O1065" s="15"/>
    </row>
    <row r="1066" spans="15:15" x14ac:dyDescent="0.25">
      <c r="O1066" s="15"/>
    </row>
    <row r="1067" spans="15:15" x14ac:dyDescent="0.25">
      <c r="O1067" s="15"/>
    </row>
    <row r="1068" spans="15:15" x14ac:dyDescent="0.25">
      <c r="O1068" s="15"/>
    </row>
    <row r="1069" spans="15:15" x14ac:dyDescent="0.25">
      <c r="O1069" s="15"/>
    </row>
    <row r="1070" spans="15:15" x14ac:dyDescent="0.25">
      <c r="O1070" s="15"/>
    </row>
    <row r="1071" spans="15:15" x14ac:dyDescent="0.25">
      <c r="O1071" s="15"/>
    </row>
    <row r="1072" spans="15:15" x14ac:dyDescent="0.25">
      <c r="O1072" s="15"/>
    </row>
    <row r="1073" spans="15:15" x14ac:dyDescent="0.25">
      <c r="O1073" s="15"/>
    </row>
    <row r="1074" spans="15:15" x14ac:dyDescent="0.25">
      <c r="O1074" s="15"/>
    </row>
    <row r="1075" spans="15:15" x14ac:dyDescent="0.25">
      <c r="O1075" s="15"/>
    </row>
    <row r="1076" spans="15:15" x14ac:dyDescent="0.25">
      <c r="O1076" s="15"/>
    </row>
    <row r="1077" spans="15:15" x14ac:dyDescent="0.25">
      <c r="O1077" s="15"/>
    </row>
    <row r="1078" spans="15:15" x14ac:dyDescent="0.25">
      <c r="O1078" s="15"/>
    </row>
    <row r="1079" spans="15:15" x14ac:dyDescent="0.25">
      <c r="O1079" s="15"/>
    </row>
    <row r="1080" spans="15:15" x14ac:dyDescent="0.25">
      <c r="O1080" s="15"/>
    </row>
    <row r="1081" spans="15:15" x14ac:dyDescent="0.25">
      <c r="O1081" s="15"/>
    </row>
    <row r="1082" spans="15:15" x14ac:dyDescent="0.25">
      <c r="O1082" s="15"/>
    </row>
    <row r="1083" spans="15:15" x14ac:dyDescent="0.25">
      <c r="O1083" s="15"/>
    </row>
    <row r="1084" spans="15:15" x14ac:dyDescent="0.25">
      <c r="O1084" s="15"/>
    </row>
    <row r="1085" spans="15:15" x14ac:dyDescent="0.25">
      <c r="O1085" s="15"/>
    </row>
    <row r="1086" spans="15:15" x14ac:dyDescent="0.25">
      <c r="O1086" s="15"/>
    </row>
    <row r="1087" spans="15:15" x14ac:dyDescent="0.25">
      <c r="O1087" s="15"/>
    </row>
    <row r="1088" spans="15:15" x14ac:dyDescent="0.25">
      <c r="O1088" s="15"/>
    </row>
    <row r="1089" spans="15:15" x14ac:dyDescent="0.25">
      <c r="O1089" s="15"/>
    </row>
    <row r="1090" spans="15:15" x14ac:dyDescent="0.25">
      <c r="O1090" s="15"/>
    </row>
    <row r="1091" spans="15:15" x14ac:dyDescent="0.25">
      <c r="O1091" s="15"/>
    </row>
    <row r="1092" spans="15:15" x14ac:dyDescent="0.25">
      <c r="O1092" s="15"/>
    </row>
    <row r="1093" spans="15:15" x14ac:dyDescent="0.25">
      <c r="O1093" s="15"/>
    </row>
    <row r="1094" spans="15:15" x14ac:dyDescent="0.25">
      <c r="O1094" s="15"/>
    </row>
    <row r="1095" spans="15:15" x14ac:dyDescent="0.25">
      <c r="O1095" s="15"/>
    </row>
    <row r="1096" spans="15:15" x14ac:dyDescent="0.25">
      <c r="O1096" s="15"/>
    </row>
    <row r="1097" spans="15:15" x14ac:dyDescent="0.25">
      <c r="O1097" s="15"/>
    </row>
    <row r="1098" spans="15:15" x14ac:dyDescent="0.25">
      <c r="O1098" s="15"/>
    </row>
    <row r="1099" spans="15:15" x14ac:dyDescent="0.25">
      <c r="O1099" s="15"/>
    </row>
    <row r="1100" spans="15:15" x14ac:dyDescent="0.25">
      <c r="O1100" s="15"/>
    </row>
    <row r="1101" spans="15:15" x14ac:dyDescent="0.25">
      <c r="O1101" s="15"/>
    </row>
    <row r="1102" spans="15:15" x14ac:dyDescent="0.25">
      <c r="O1102" s="15"/>
    </row>
    <row r="1103" spans="15:15" x14ac:dyDescent="0.25">
      <c r="O1103" s="15"/>
    </row>
    <row r="1104" spans="15:15" x14ac:dyDescent="0.25">
      <c r="O1104" s="15"/>
    </row>
    <row r="1105" spans="15:15" x14ac:dyDescent="0.25">
      <c r="O1105" s="15"/>
    </row>
    <row r="1106" spans="15:15" x14ac:dyDescent="0.25">
      <c r="O1106" s="15"/>
    </row>
    <row r="1107" spans="15:15" x14ac:dyDescent="0.25">
      <c r="O1107" s="15"/>
    </row>
    <row r="1108" spans="15:15" x14ac:dyDescent="0.25">
      <c r="O1108" s="15"/>
    </row>
    <row r="1109" spans="15:15" x14ac:dyDescent="0.25">
      <c r="O1109" s="15"/>
    </row>
    <row r="1110" spans="15:15" x14ac:dyDescent="0.25">
      <c r="O1110" s="15"/>
    </row>
    <row r="1111" spans="15:15" x14ac:dyDescent="0.25">
      <c r="O1111" s="15"/>
    </row>
    <row r="1112" spans="15:15" x14ac:dyDescent="0.25">
      <c r="O1112" s="15"/>
    </row>
    <row r="1113" spans="15:15" x14ac:dyDescent="0.25">
      <c r="O1113" s="15"/>
    </row>
    <row r="1114" spans="15:15" x14ac:dyDescent="0.25">
      <c r="O1114" s="15"/>
    </row>
    <row r="1115" spans="15:15" x14ac:dyDescent="0.25">
      <c r="O1115" s="15"/>
    </row>
    <row r="1116" spans="15:15" x14ac:dyDescent="0.25">
      <c r="O1116" s="15"/>
    </row>
    <row r="1117" spans="15:15" x14ac:dyDescent="0.25">
      <c r="O1117" s="15"/>
    </row>
    <row r="1118" spans="15:15" x14ac:dyDescent="0.25">
      <c r="O1118" s="15"/>
    </row>
    <row r="1119" spans="15:15" x14ac:dyDescent="0.25">
      <c r="O1119" s="15"/>
    </row>
    <row r="1120" spans="15:15" x14ac:dyDescent="0.25">
      <c r="O1120" s="15"/>
    </row>
    <row r="1121" spans="15:15" x14ac:dyDescent="0.25">
      <c r="O1121" s="15"/>
    </row>
    <row r="1122" spans="15:15" x14ac:dyDescent="0.25">
      <c r="O1122" s="15"/>
    </row>
    <row r="1123" spans="15:15" x14ac:dyDescent="0.25">
      <c r="O1123" s="15"/>
    </row>
    <row r="1124" spans="15:15" x14ac:dyDescent="0.25">
      <c r="O1124" s="15"/>
    </row>
    <row r="1125" spans="15:15" x14ac:dyDescent="0.25">
      <c r="O1125" s="15"/>
    </row>
    <row r="1126" spans="15:15" x14ac:dyDescent="0.25">
      <c r="O1126" s="15"/>
    </row>
    <row r="1127" spans="15:15" x14ac:dyDescent="0.25">
      <c r="O1127" s="15"/>
    </row>
    <row r="1128" spans="15:15" x14ac:dyDescent="0.25">
      <c r="O1128" s="15"/>
    </row>
    <row r="1129" spans="15:15" x14ac:dyDescent="0.25">
      <c r="O1129" s="15"/>
    </row>
    <row r="1130" spans="15:15" x14ac:dyDescent="0.25">
      <c r="O1130" s="15"/>
    </row>
    <row r="1131" spans="15:15" x14ac:dyDescent="0.25">
      <c r="O1131" s="15"/>
    </row>
    <row r="1132" spans="15:15" x14ac:dyDescent="0.25">
      <c r="O1132" s="15"/>
    </row>
    <row r="1133" spans="15:15" x14ac:dyDescent="0.25">
      <c r="O1133" s="15"/>
    </row>
    <row r="1134" spans="15:15" x14ac:dyDescent="0.25">
      <c r="O1134" s="15"/>
    </row>
    <row r="1135" spans="15:15" x14ac:dyDescent="0.25">
      <c r="O1135" s="15"/>
    </row>
    <row r="1136" spans="15:15" x14ac:dyDescent="0.25">
      <c r="O1136" s="15"/>
    </row>
    <row r="1137" spans="15:15" x14ac:dyDescent="0.25">
      <c r="O1137" s="15"/>
    </row>
    <row r="1138" spans="15:15" x14ac:dyDescent="0.25">
      <c r="O1138" s="15"/>
    </row>
    <row r="1139" spans="15:15" x14ac:dyDescent="0.25">
      <c r="O1139" s="15"/>
    </row>
    <row r="1140" spans="15:15" x14ac:dyDescent="0.25">
      <c r="O1140" s="15"/>
    </row>
    <row r="1141" spans="15:15" x14ac:dyDescent="0.25">
      <c r="O1141" s="15"/>
    </row>
    <row r="1142" spans="15:15" x14ac:dyDescent="0.25">
      <c r="O1142" s="15"/>
    </row>
    <row r="1143" spans="15:15" x14ac:dyDescent="0.25">
      <c r="O1143" s="15"/>
    </row>
    <row r="1144" spans="15:15" x14ac:dyDescent="0.25">
      <c r="O1144" s="15"/>
    </row>
    <row r="1145" spans="15:15" x14ac:dyDescent="0.25">
      <c r="O1145" s="15"/>
    </row>
    <row r="1146" spans="15:15" x14ac:dyDescent="0.25">
      <c r="O1146" s="15"/>
    </row>
    <row r="1147" spans="15:15" x14ac:dyDescent="0.25">
      <c r="O1147" s="15"/>
    </row>
    <row r="1148" spans="15:15" x14ac:dyDescent="0.25">
      <c r="O1148" s="15"/>
    </row>
    <row r="1149" spans="15:15" x14ac:dyDescent="0.25">
      <c r="O1149" s="15"/>
    </row>
    <row r="1150" spans="15:15" x14ac:dyDescent="0.25">
      <c r="O1150" s="15"/>
    </row>
    <row r="1151" spans="15:15" x14ac:dyDescent="0.25">
      <c r="O1151" s="15"/>
    </row>
    <row r="1152" spans="15:15" x14ac:dyDescent="0.25">
      <c r="O1152" s="15"/>
    </row>
    <row r="1153" spans="15:15" x14ac:dyDescent="0.25">
      <c r="O1153" s="15"/>
    </row>
    <row r="1154" spans="15:15" x14ac:dyDescent="0.25">
      <c r="O1154" s="15"/>
    </row>
    <row r="1155" spans="15:15" x14ac:dyDescent="0.25">
      <c r="O1155" s="15"/>
    </row>
    <row r="1156" spans="15:15" x14ac:dyDescent="0.25">
      <c r="O1156" s="15"/>
    </row>
    <row r="1157" spans="15:15" x14ac:dyDescent="0.25">
      <c r="O1157" s="15"/>
    </row>
    <row r="1158" spans="15:15" x14ac:dyDescent="0.25">
      <c r="O1158" s="15"/>
    </row>
    <row r="1159" spans="15:15" x14ac:dyDescent="0.25">
      <c r="O1159" s="15"/>
    </row>
    <row r="1160" spans="15:15" x14ac:dyDescent="0.25">
      <c r="O1160" s="15"/>
    </row>
    <row r="1161" spans="15:15" x14ac:dyDescent="0.25">
      <c r="O1161" s="15"/>
    </row>
    <row r="1162" spans="15:15" x14ac:dyDescent="0.25">
      <c r="O1162" s="15"/>
    </row>
    <row r="1163" spans="15:15" x14ac:dyDescent="0.25">
      <c r="O1163" s="15"/>
    </row>
    <row r="1164" spans="15:15" x14ac:dyDescent="0.25">
      <c r="O1164" s="15"/>
    </row>
    <row r="1165" spans="15:15" x14ac:dyDescent="0.25">
      <c r="O1165" s="15"/>
    </row>
    <row r="1166" spans="15:15" x14ac:dyDescent="0.25">
      <c r="O1166" s="15"/>
    </row>
    <row r="1167" spans="15:15" x14ac:dyDescent="0.25">
      <c r="O1167" s="15"/>
    </row>
    <row r="1168" spans="15:15" x14ac:dyDescent="0.25">
      <c r="O1168" s="15"/>
    </row>
    <row r="1169" spans="15:15" x14ac:dyDescent="0.25">
      <c r="O1169" s="15"/>
    </row>
    <row r="1170" spans="15:15" x14ac:dyDescent="0.25">
      <c r="O1170" s="15"/>
    </row>
    <row r="1171" spans="15:15" x14ac:dyDescent="0.25">
      <c r="O1171" s="15"/>
    </row>
    <row r="1172" spans="15:15" x14ac:dyDescent="0.25">
      <c r="O1172" s="15"/>
    </row>
    <row r="1173" spans="15:15" x14ac:dyDescent="0.25">
      <c r="O1173" s="15"/>
    </row>
    <row r="1174" spans="15:15" x14ac:dyDescent="0.25">
      <c r="O1174" s="15"/>
    </row>
    <row r="1175" spans="15:15" x14ac:dyDescent="0.25">
      <c r="O1175" s="15"/>
    </row>
    <row r="1176" spans="15:15" x14ac:dyDescent="0.25">
      <c r="O1176" s="15"/>
    </row>
    <row r="1177" spans="15:15" x14ac:dyDescent="0.25">
      <c r="O1177" s="15"/>
    </row>
    <row r="1178" spans="15:15" x14ac:dyDescent="0.25">
      <c r="O1178" s="15"/>
    </row>
    <row r="1179" spans="15:15" x14ac:dyDescent="0.25">
      <c r="O1179" s="15"/>
    </row>
    <row r="1180" spans="15:15" x14ac:dyDescent="0.25">
      <c r="O1180" s="15"/>
    </row>
    <row r="1181" spans="15:15" x14ac:dyDescent="0.25">
      <c r="O1181" s="15"/>
    </row>
    <row r="1182" spans="15:15" x14ac:dyDescent="0.25">
      <c r="O1182" s="15"/>
    </row>
    <row r="1183" spans="15:15" x14ac:dyDescent="0.25">
      <c r="O1183" s="15"/>
    </row>
    <row r="1184" spans="15:15" x14ac:dyDescent="0.25">
      <c r="O1184" s="15"/>
    </row>
    <row r="1185" spans="15:15" x14ac:dyDescent="0.25">
      <c r="O1185" s="15"/>
    </row>
    <row r="1186" spans="15:15" x14ac:dyDescent="0.25">
      <c r="O1186" s="15"/>
    </row>
    <row r="1187" spans="15:15" x14ac:dyDescent="0.25">
      <c r="O1187" s="15"/>
    </row>
    <row r="1188" spans="15:15" x14ac:dyDescent="0.25">
      <c r="O1188" s="15"/>
    </row>
    <row r="1189" spans="15:15" x14ac:dyDescent="0.25">
      <c r="O1189" s="15"/>
    </row>
    <row r="1190" spans="15:15" x14ac:dyDescent="0.25">
      <c r="O1190" s="15"/>
    </row>
    <row r="1191" spans="15:15" x14ac:dyDescent="0.25">
      <c r="O1191" s="15"/>
    </row>
    <row r="1192" spans="15:15" x14ac:dyDescent="0.25">
      <c r="O1192" s="15"/>
    </row>
    <row r="1193" spans="15:15" x14ac:dyDescent="0.25">
      <c r="O1193" s="15"/>
    </row>
    <row r="1194" spans="15:15" x14ac:dyDescent="0.25">
      <c r="O1194" s="15"/>
    </row>
    <row r="1195" spans="15:15" x14ac:dyDescent="0.25">
      <c r="O1195" s="15"/>
    </row>
    <row r="1196" spans="15:15" x14ac:dyDescent="0.25">
      <c r="O1196" s="15"/>
    </row>
    <row r="1197" spans="15:15" x14ac:dyDescent="0.25">
      <c r="O1197" s="15"/>
    </row>
    <row r="1198" spans="15:15" x14ac:dyDescent="0.25">
      <c r="O1198" s="15"/>
    </row>
    <row r="1199" spans="15:15" x14ac:dyDescent="0.25">
      <c r="O1199" s="15"/>
    </row>
    <row r="1200" spans="15:15" x14ac:dyDescent="0.25">
      <c r="O1200" s="15"/>
    </row>
    <row r="1201" spans="15:15" x14ac:dyDescent="0.25">
      <c r="O1201" s="15"/>
    </row>
    <row r="1202" spans="15:15" x14ac:dyDescent="0.25">
      <c r="O1202" s="15"/>
    </row>
    <row r="1203" spans="15:15" x14ac:dyDescent="0.25">
      <c r="O1203" s="15"/>
    </row>
    <row r="1204" spans="15:15" x14ac:dyDescent="0.25">
      <c r="O1204" s="15"/>
    </row>
    <row r="1205" spans="15:15" x14ac:dyDescent="0.25">
      <c r="O1205" s="15"/>
    </row>
    <row r="1206" spans="15:15" x14ac:dyDescent="0.25">
      <c r="O1206" s="15"/>
    </row>
    <row r="1207" spans="15:15" x14ac:dyDescent="0.25">
      <c r="O1207" s="15"/>
    </row>
    <row r="1208" spans="15:15" x14ac:dyDescent="0.25">
      <c r="O1208" s="15"/>
    </row>
    <row r="1209" spans="15:15" x14ac:dyDescent="0.25">
      <c r="O1209" s="15"/>
    </row>
    <row r="1210" spans="15:15" x14ac:dyDescent="0.25">
      <c r="O1210" s="15"/>
    </row>
    <row r="1211" spans="15:15" x14ac:dyDescent="0.25">
      <c r="O1211" s="15"/>
    </row>
    <row r="1212" spans="15:15" x14ac:dyDescent="0.25">
      <c r="O1212" s="15"/>
    </row>
    <row r="1213" spans="15:15" x14ac:dyDescent="0.25">
      <c r="O1213" s="15"/>
    </row>
    <row r="1214" spans="15:15" x14ac:dyDescent="0.25">
      <c r="O1214" s="15"/>
    </row>
    <row r="1215" spans="15:15" x14ac:dyDescent="0.25">
      <c r="O1215" s="15"/>
    </row>
    <row r="1216" spans="15:15" x14ac:dyDescent="0.25">
      <c r="O1216" s="15"/>
    </row>
    <row r="1217" spans="15:15" x14ac:dyDescent="0.25">
      <c r="O1217" s="15"/>
    </row>
    <row r="1218" spans="15:15" x14ac:dyDescent="0.25">
      <c r="O1218" s="15"/>
    </row>
    <row r="1219" spans="15:15" x14ac:dyDescent="0.25">
      <c r="O1219" s="15"/>
    </row>
    <row r="1220" spans="15:15" x14ac:dyDescent="0.25">
      <c r="O1220" s="15"/>
    </row>
    <row r="1221" spans="15:15" x14ac:dyDescent="0.25">
      <c r="O1221" s="15"/>
    </row>
    <row r="1222" spans="15:15" x14ac:dyDescent="0.25">
      <c r="O1222" s="15"/>
    </row>
    <row r="1223" spans="15:15" x14ac:dyDescent="0.25">
      <c r="O1223" s="15"/>
    </row>
    <row r="1224" spans="15:15" x14ac:dyDescent="0.25">
      <c r="O1224" s="15"/>
    </row>
    <row r="1225" spans="15:15" x14ac:dyDescent="0.25">
      <c r="O1225" s="15"/>
    </row>
    <row r="1226" spans="15:15" x14ac:dyDescent="0.25">
      <c r="O1226" s="15"/>
    </row>
    <row r="1227" spans="15:15" x14ac:dyDescent="0.25">
      <c r="O1227" s="15"/>
    </row>
    <row r="1228" spans="15:15" x14ac:dyDescent="0.25">
      <c r="O1228" s="15"/>
    </row>
    <row r="1229" spans="15:15" x14ac:dyDescent="0.25">
      <c r="O1229" s="15"/>
    </row>
    <row r="1230" spans="15:15" x14ac:dyDescent="0.25">
      <c r="O1230" s="15"/>
    </row>
    <row r="1231" spans="15:15" x14ac:dyDescent="0.25">
      <c r="O1231" s="15"/>
    </row>
    <row r="1232" spans="15:15" x14ac:dyDescent="0.25">
      <c r="O1232" s="15"/>
    </row>
    <row r="1233" spans="15:15" x14ac:dyDescent="0.25">
      <c r="O1233" s="15"/>
    </row>
    <row r="1234" spans="15:15" x14ac:dyDescent="0.25">
      <c r="O1234" s="15"/>
    </row>
    <row r="1235" spans="15:15" x14ac:dyDescent="0.25">
      <c r="O1235" s="15"/>
    </row>
    <row r="1236" spans="15:15" x14ac:dyDescent="0.25">
      <c r="O1236" s="15"/>
    </row>
    <row r="1237" spans="15:15" x14ac:dyDescent="0.25">
      <c r="O1237" s="15"/>
    </row>
    <row r="1238" spans="15:15" x14ac:dyDescent="0.25">
      <c r="O1238" s="15"/>
    </row>
    <row r="1239" spans="15:15" x14ac:dyDescent="0.25">
      <c r="O1239" s="15"/>
    </row>
    <row r="1240" spans="15:15" x14ac:dyDescent="0.25">
      <c r="O1240" s="15"/>
    </row>
    <row r="1241" spans="15:15" x14ac:dyDescent="0.25">
      <c r="O1241" s="15"/>
    </row>
    <row r="1242" spans="15:15" x14ac:dyDescent="0.25">
      <c r="O1242" s="15"/>
    </row>
    <row r="1243" spans="15:15" x14ac:dyDescent="0.25">
      <c r="O1243" s="15"/>
    </row>
    <row r="1244" spans="15:15" x14ac:dyDescent="0.25">
      <c r="O1244" s="15"/>
    </row>
    <row r="1245" spans="15:15" x14ac:dyDescent="0.25">
      <c r="O1245" s="15"/>
    </row>
    <row r="1246" spans="15:15" x14ac:dyDescent="0.25">
      <c r="O1246" s="15"/>
    </row>
    <row r="1247" spans="15:15" x14ac:dyDescent="0.25">
      <c r="O1247" s="15"/>
    </row>
    <row r="1248" spans="15:15" x14ac:dyDescent="0.25">
      <c r="O1248" s="15"/>
    </row>
    <row r="1249" spans="15:15" x14ac:dyDescent="0.25">
      <c r="O1249" s="15"/>
    </row>
    <row r="1250" spans="15:15" x14ac:dyDescent="0.25">
      <c r="O1250" s="15"/>
    </row>
    <row r="1251" spans="15:15" x14ac:dyDescent="0.25">
      <c r="O1251" s="15"/>
    </row>
    <row r="1252" spans="15:15" x14ac:dyDescent="0.25">
      <c r="O1252" s="15"/>
    </row>
    <row r="1253" spans="15:15" x14ac:dyDescent="0.25">
      <c r="O1253" s="15"/>
    </row>
    <row r="1254" spans="15:15" x14ac:dyDescent="0.25">
      <c r="O1254" s="15"/>
    </row>
    <row r="1255" spans="15:15" x14ac:dyDescent="0.25">
      <c r="O1255" s="15"/>
    </row>
    <row r="1256" spans="15:15" x14ac:dyDescent="0.25">
      <c r="O1256" s="15"/>
    </row>
    <row r="1257" spans="15:15" x14ac:dyDescent="0.25">
      <c r="O1257" s="15"/>
    </row>
    <row r="1258" spans="15:15" x14ac:dyDescent="0.25">
      <c r="O1258" s="15"/>
    </row>
    <row r="1259" spans="15:15" x14ac:dyDescent="0.25">
      <c r="O1259" s="15"/>
    </row>
    <row r="1260" spans="15:15" x14ac:dyDescent="0.25">
      <c r="O1260" s="15"/>
    </row>
    <row r="1261" spans="15:15" x14ac:dyDescent="0.25">
      <c r="O1261" s="15"/>
    </row>
    <row r="1262" spans="15:15" x14ac:dyDescent="0.25">
      <c r="O1262" s="15"/>
    </row>
    <row r="1263" spans="15:15" x14ac:dyDescent="0.25">
      <c r="O1263" s="15"/>
    </row>
    <row r="1264" spans="15:15" x14ac:dyDescent="0.25">
      <c r="O1264" s="15"/>
    </row>
    <row r="1265" spans="15:15" x14ac:dyDescent="0.25">
      <c r="O1265" s="15"/>
    </row>
    <row r="1266" spans="15:15" x14ac:dyDescent="0.25">
      <c r="O1266" s="15"/>
    </row>
    <row r="1267" spans="15:15" x14ac:dyDescent="0.25">
      <c r="O1267" s="15"/>
    </row>
    <row r="1268" spans="15:15" x14ac:dyDescent="0.25">
      <c r="O1268" s="15"/>
    </row>
    <row r="1269" spans="15:15" x14ac:dyDescent="0.25">
      <c r="O1269" s="15"/>
    </row>
    <row r="1270" spans="15:15" x14ac:dyDescent="0.25">
      <c r="O1270" s="15"/>
    </row>
    <row r="1271" spans="15:15" x14ac:dyDescent="0.25">
      <c r="O1271" s="15"/>
    </row>
    <row r="1272" spans="15:15" x14ac:dyDescent="0.25">
      <c r="O1272" s="15"/>
    </row>
    <row r="1273" spans="15:15" x14ac:dyDescent="0.25">
      <c r="O1273" s="15"/>
    </row>
    <row r="1274" spans="15:15" x14ac:dyDescent="0.25">
      <c r="O1274" s="15"/>
    </row>
    <row r="1275" spans="15:15" x14ac:dyDescent="0.25">
      <c r="O1275" s="15"/>
    </row>
    <row r="1276" spans="15:15" x14ac:dyDescent="0.25">
      <c r="O1276" s="15"/>
    </row>
    <row r="1277" spans="15:15" x14ac:dyDescent="0.25">
      <c r="O1277" s="15"/>
    </row>
    <row r="1278" spans="15:15" x14ac:dyDescent="0.25">
      <c r="O1278" s="15"/>
    </row>
    <row r="1279" spans="15:15" x14ac:dyDescent="0.25">
      <c r="O1279" s="15"/>
    </row>
    <row r="1280" spans="15:15" x14ac:dyDescent="0.25">
      <c r="O1280" s="15"/>
    </row>
    <row r="1281" spans="15:15" x14ac:dyDescent="0.25">
      <c r="O1281" s="15"/>
    </row>
    <row r="1282" spans="15:15" x14ac:dyDescent="0.25">
      <c r="O1282" s="15"/>
    </row>
    <row r="1283" spans="15:15" x14ac:dyDescent="0.25">
      <c r="O1283" s="15"/>
    </row>
    <row r="1284" spans="15:15" x14ac:dyDescent="0.25">
      <c r="O1284" s="15"/>
    </row>
    <row r="1285" spans="15:15" x14ac:dyDescent="0.25">
      <c r="O1285" s="15"/>
    </row>
    <row r="1286" spans="15:15" x14ac:dyDescent="0.25">
      <c r="O1286" s="15"/>
    </row>
    <row r="1287" spans="15:15" x14ac:dyDescent="0.25">
      <c r="O1287" s="15"/>
    </row>
    <row r="1288" spans="15:15" x14ac:dyDescent="0.25">
      <c r="O1288" s="15"/>
    </row>
    <row r="1289" spans="15:15" x14ac:dyDescent="0.25">
      <c r="O1289" s="15"/>
    </row>
    <row r="1290" spans="15:15" x14ac:dyDescent="0.25">
      <c r="O1290" s="15"/>
    </row>
    <row r="1291" spans="15:15" x14ac:dyDescent="0.25">
      <c r="O1291" s="15"/>
    </row>
    <row r="1292" spans="15:15" x14ac:dyDescent="0.25">
      <c r="O1292" s="15"/>
    </row>
    <row r="1293" spans="15:15" x14ac:dyDescent="0.25">
      <c r="O1293" s="15"/>
    </row>
    <row r="1294" spans="15:15" x14ac:dyDescent="0.25">
      <c r="O1294" s="15"/>
    </row>
    <row r="1295" spans="15:15" x14ac:dyDescent="0.25">
      <c r="O1295" s="15"/>
    </row>
    <row r="1296" spans="15:15" x14ac:dyDescent="0.25">
      <c r="O1296" s="15"/>
    </row>
    <row r="1297" spans="15:15" x14ac:dyDescent="0.25">
      <c r="O1297" s="15"/>
    </row>
    <row r="1298" spans="15:15" x14ac:dyDescent="0.25">
      <c r="O1298" s="15"/>
    </row>
    <row r="1299" spans="15:15" x14ac:dyDescent="0.25">
      <c r="O1299" s="15"/>
    </row>
    <row r="1300" spans="15:15" x14ac:dyDescent="0.25">
      <c r="O1300" s="15"/>
    </row>
    <row r="1301" spans="15:15" x14ac:dyDescent="0.25">
      <c r="O1301" s="15"/>
    </row>
    <row r="1302" spans="15:15" x14ac:dyDescent="0.25">
      <c r="O1302" s="15"/>
    </row>
    <row r="1303" spans="15:15" x14ac:dyDescent="0.25">
      <c r="O1303" s="15"/>
    </row>
    <row r="1304" spans="15:15" x14ac:dyDescent="0.25">
      <c r="O1304" s="15"/>
    </row>
    <row r="1305" spans="15:15" x14ac:dyDescent="0.25">
      <c r="O1305" s="15"/>
    </row>
    <row r="1306" spans="15:15" x14ac:dyDescent="0.25">
      <c r="O1306" s="15"/>
    </row>
    <row r="1307" spans="15:15" x14ac:dyDescent="0.25">
      <c r="O1307" s="15"/>
    </row>
    <row r="1308" spans="15:15" x14ac:dyDescent="0.25">
      <c r="O1308" s="15"/>
    </row>
    <row r="1309" spans="15:15" x14ac:dyDescent="0.25">
      <c r="O1309" s="15"/>
    </row>
    <row r="1310" spans="15:15" x14ac:dyDescent="0.25">
      <c r="O1310" s="15"/>
    </row>
    <row r="1311" spans="15:15" x14ac:dyDescent="0.25">
      <c r="O1311" s="15"/>
    </row>
    <row r="1312" spans="15:15" x14ac:dyDescent="0.25">
      <c r="O1312" s="15"/>
    </row>
    <row r="1313" spans="15:15" x14ac:dyDescent="0.25">
      <c r="O1313" s="15"/>
    </row>
    <row r="1314" spans="15:15" x14ac:dyDescent="0.25">
      <c r="O1314" s="15"/>
    </row>
    <row r="1315" spans="15:15" x14ac:dyDescent="0.25">
      <c r="O1315" s="15"/>
    </row>
    <row r="1316" spans="15:15" x14ac:dyDescent="0.25">
      <c r="O1316" s="15"/>
    </row>
    <row r="1317" spans="15:15" x14ac:dyDescent="0.25">
      <c r="O1317" s="15"/>
    </row>
    <row r="1318" spans="15:15" x14ac:dyDescent="0.25">
      <c r="O1318" s="15"/>
    </row>
    <row r="1319" spans="15:15" x14ac:dyDescent="0.25">
      <c r="O1319" s="15"/>
    </row>
    <row r="1320" spans="15:15" x14ac:dyDescent="0.25">
      <c r="O1320" s="15"/>
    </row>
    <row r="1321" spans="15:15" x14ac:dyDescent="0.25">
      <c r="O1321" s="15"/>
    </row>
    <row r="1322" spans="15:15" x14ac:dyDescent="0.25">
      <c r="O1322" s="15"/>
    </row>
    <row r="1323" spans="15:15" x14ac:dyDescent="0.25">
      <c r="O1323" s="15"/>
    </row>
    <row r="1324" spans="15:15" x14ac:dyDescent="0.25">
      <c r="O1324" s="15"/>
    </row>
    <row r="1325" spans="15:15" x14ac:dyDescent="0.25">
      <c r="O1325" s="15"/>
    </row>
    <row r="1326" spans="15:15" x14ac:dyDescent="0.25">
      <c r="O1326" s="15"/>
    </row>
    <row r="1327" spans="15:15" x14ac:dyDescent="0.25">
      <c r="O1327" s="15"/>
    </row>
    <row r="1328" spans="15:15" x14ac:dyDescent="0.25">
      <c r="O1328" s="15"/>
    </row>
    <row r="1329" spans="15:15" x14ac:dyDescent="0.25">
      <c r="O1329" s="15"/>
    </row>
    <row r="1330" spans="15:15" x14ac:dyDescent="0.25">
      <c r="O1330" s="15"/>
    </row>
    <row r="1331" spans="15:15" x14ac:dyDescent="0.25">
      <c r="O1331" s="15"/>
    </row>
    <row r="1332" spans="15:15" x14ac:dyDescent="0.25">
      <c r="O1332" s="15"/>
    </row>
    <row r="1333" spans="15:15" x14ac:dyDescent="0.25">
      <c r="O1333" s="15"/>
    </row>
    <row r="1334" spans="15:15" x14ac:dyDescent="0.25">
      <c r="O1334" s="15"/>
    </row>
    <row r="1335" spans="15:15" x14ac:dyDescent="0.25">
      <c r="O1335" s="15"/>
    </row>
    <row r="1336" spans="15:15" x14ac:dyDescent="0.25">
      <c r="O1336" s="15"/>
    </row>
    <row r="1337" spans="15:15" x14ac:dyDescent="0.25">
      <c r="O1337" s="15"/>
    </row>
    <row r="1338" spans="15:15" x14ac:dyDescent="0.25">
      <c r="O1338" s="15"/>
    </row>
    <row r="1339" spans="15:15" x14ac:dyDescent="0.25">
      <c r="O1339" s="15"/>
    </row>
    <row r="1340" spans="15:15" x14ac:dyDescent="0.25">
      <c r="O1340" s="15"/>
    </row>
    <row r="1341" spans="15:15" x14ac:dyDescent="0.25">
      <c r="O1341" s="15"/>
    </row>
    <row r="1342" spans="15:15" x14ac:dyDescent="0.25">
      <c r="O1342" s="15"/>
    </row>
    <row r="1343" spans="15:15" x14ac:dyDescent="0.25">
      <c r="O1343" s="15"/>
    </row>
    <row r="1344" spans="15:15" x14ac:dyDescent="0.25">
      <c r="O1344" s="15"/>
    </row>
    <row r="1345" spans="15:15" x14ac:dyDescent="0.25">
      <c r="O1345" s="15"/>
    </row>
    <row r="1346" spans="15:15" x14ac:dyDescent="0.25">
      <c r="O1346" s="15"/>
    </row>
    <row r="1347" spans="15:15" x14ac:dyDescent="0.25">
      <c r="O1347" s="15"/>
    </row>
    <row r="1348" spans="15:15" x14ac:dyDescent="0.25">
      <c r="O1348" s="15"/>
    </row>
    <row r="1349" spans="15:15" x14ac:dyDescent="0.25">
      <c r="O1349" s="15"/>
    </row>
    <row r="1350" spans="15:15" x14ac:dyDescent="0.25">
      <c r="O1350" s="15"/>
    </row>
    <row r="1351" spans="15:15" x14ac:dyDescent="0.25">
      <c r="O1351" s="15"/>
    </row>
    <row r="1352" spans="15:15" x14ac:dyDescent="0.25">
      <c r="O1352" s="15"/>
    </row>
    <row r="1353" spans="15:15" x14ac:dyDescent="0.25">
      <c r="O1353" s="15"/>
    </row>
    <row r="1354" spans="15:15" x14ac:dyDescent="0.25">
      <c r="O1354" s="15"/>
    </row>
    <row r="1355" spans="15:15" x14ac:dyDescent="0.25">
      <c r="O1355" s="15"/>
    </row>
    <row r="1356" spans="15:15" x14ac:dyDescent="0.25">
      <c r="O1356" s="15"/>
    </row>
    <row r="1357" spans="15:15" x14ac:dyDescent="0.25">
      <c r="O1357" s="15"/>
    </row>
    <row r="1358" spans="15:15" x14ac:dyDescent="0.25">
      <c r="O1358" s="15"/>
    </row>
    <row r="1359" spans="15:15" x14ac:dyDescent="0.25">
      <c r="O1359" s="15"/>
    </row>
    <row r="1360" spans="15:15" x14ac:dyDescent="0.25">
      <c r="O1360" s="15"/>
    </row>
    <row r="1361" spans="15:15" x14ac:dyDescent="0.25">
      <c r="O1361" s="15"/>
    </row>
    <row r="1362" spans="15:15" x14ac:dyDescent="0.25">
      <c r="O1362" s="15"/>
    </row>
    <row r="1363" spans="15:15" x14ac:dyDescent="0.25">
      <c r="O1363" s="15"/>
    </row>
    <row r="1364" spans="15:15" x14ac:dyDescent="0.25">
      <c r="O1364" s="15"/>
    </row>
    <row r="1365" spans="15:15" x14ac:dyDescent="0.25">
      <c r="O1365" s="15"/>
    </row>
    <row r="1366" spans="15:15" x14ac:dyDescent="0.25">
      <c r="O1366" s="15"/>
    </row>
    <row r="1367" spans="15:15" x14ac:dyDescent="0.25">
      <c r="O1367" s="15"/>
    </row>
    <row r="1368" spans="15:15" x14ac:dyDescent="0.25">
      <c r="O1368" s="15"/>
    </row>
    <row r="1369" spans="15:15" x14ac:dyDescent="0.25">
      <c r="O1369" s="15"/>
    </row>
    <row r="1370" spans="15:15" x14ac:dyDescent="0.25">
      <c r="O1370" s="15"/>
    </row>
    <row r="1371" spans="15:15" x14ac:dyDescent="0.25">
      <c r="O1371" s="15"/>
    </row>
    <row r="1372" spans="15:15" x14ac:dyDescent="0.25">
      <c r="O1372" s="15"/>
    </row>
    <row r="1373" spans="15:15" x14ac:dyDescent="0.25">
      <c r="O1373" s="15"/>
    </row>
    <row r="1374" spans="15:15" x14ac:dyDescent="0.25">
      <c r="O1374" s="15"/>
    </row>
    <row r="1375" spans="15:15" x14ac:dyDescent="0.25">
      <c r="O1375" s="15"/>
    </row>
    <row r="1376" spans="15:15" x14ac:dyDescent="0.25">
      <c r="O1376" s="15"/>
    </row>
    <row r="1377" spans="15:15" x14ac:dyDescent="0.25">
      <c r="O1377" s="15"/>
    </row>
    <row r="1378" spans="15:15" x14ac:dyDescent="0.25">
      <c r="O1378" s="15"/>
    </row>
    <row r="1379" spans="15:15" x14ac:dyDescent="0.25">
      <c r="O1379" s="15"/>
    </row>
    <row r="1380" spans="15:15" x14ac:dyDescent="0.25">
      <c r="O1380" s="15"/>
    </row>
    <row r="1381" spans="15:15" x14ac:dyDescent="0.25">
      <c r="O1381" s="15"/>
    </row>
    <row r="1382" spans="15:15" x14ac:dyDescent="0.25">
      <c r="O1382" s="15"/>
    </row>
    <row r="1383" spans="15:15" x14ac:dyDescent="0.25">
      <c r="O1383" s="15"/>
    </row>
    <row r="1384" spans="15:15" x14ac:dyDescent="0.25">
      <c r="O1384" s="15"/>
    </row>
    <row r="1385" spans="15:15" x14ac:dyDescent="0.25">
      <c r="O1385" s="15"/>
    </row>
    <row r="1386" spans="15:15" x14ac:dyDescent="0.25">
      <c r="O1386" s="15"/>
    </row>
    <row r="1387" spans="15:15" x14ac:dyDescent="0.25">
      <c r="O1387" s="15"/>
    </row>
    <row r="1388" spans="15:15" x14ac:dyDescent="0.25">
      <c r="O1388" s="15"/>
    </row>
    <row r="1389" spans="15:15" x14ac:dyDescent="0.25">
      <c r="O1389" s="15"/>
    </row>
    <row r="1390" spans="15:15" x14ac:dyDescent="0.25">
      <c r="O1390" s="15"/>
    </row>
    <row r="1391" spans="15:15" x14ac:dyDescent="0.25">
      <c r="O1391" s="15"/>
    </row>
    <row r="1392" spans="15:15" x14ac:dyDescent="0.25">
      <c r="O1392" s="15"/>
    </row>
    <row r="1393" spans="15:15" x14ac:dyDescent="0.25">
      <c r="O1393" s="15"/>
    </row>
    <row r="1394" spans="15:15" x14ac:dyDescent="0.25">
      <c r="O1394" s="15"/>
    </row>
    <row r="1395" spans="15:15" x14ac:dyDescent="0.25">
      <c r="O1395" s="15"/>
    </row>
    <row r="1396" spans="15:15" x14ac:dyDescent="0.25">
      <c r="O1396" s="15"/>
    </row>
    <row r="1397" spans="15:15" x14ac:dyDescent="0.25">
      <c r="O1397" s="15"/>
    </row>
    <row r="1398" spans="15:15" x14ac:dyDescent="0.25">
      <c r="O1398" s="15"/>
    </row>
    <row r="1399" spans="15:15" x14ac:dyDescent="0.25">
      <c r="O1399" s="15"/>
    </row>
    <row r="1400" spans="15:15" x14ac:dyDescent="0.25">
      <c r="O1400" s="15"/>
    </row>
    <row r="1401" spans="15:15" x14ac:dyDescent="0.25">
      <c r="O1401" s="15"/>
    </row>
    <row r="1402" spans="15:15" x14ac:dyDescent="0.25">
      <c r="O1402" s="15"/>
    </row>
    <row r="1403" spans="15:15" x14ac:dyDescent="0.25">
      <c r="O1403" s="15"/>
    </row>
    <row r="1404" spans="15:15" x14ac:dyDescent="0.25">
      <c r="O1404" s="15"/>
    </row>
    <row r="1405" spans="15:15" x14ac:dyDescent="0.25">
      <c r="O1405" s="15"/>
    </row>
    <row r="1406" spans="15:15" x14ac:dyDescent="0.25">
      <c r="O1406" s="15"/>
    </row>
    <row r="1407" spans="15:15" x14ac:dyDescent="0.25">
      <c r="O1407" s="15"/>
    </row>
    <row r="1408" spans="15:15" x14ac:dyDescent="0.25">
      <c r="O1408" s="15"/>
    </row>
    <row r="1409" spans="15:15" x14ac:dyDescent="0.25">
      <c r="O1409" s="15"/>
    </row>
    <row r="1410" spans="15:15" x14ac:dyDescent="0.25">
      <c r="O1410" s="15"/>
    </row>
    <row r="1411" spans="15:15" x14ac:dyDescent="0.25">
      <c r="O1411" s="15"/>
    </row>
    <row r="1412" spans="15:15" x14ac:dyDescent="0.25">
      <c r="O1412" s="15"/>
    </row>
    <row r="1413" spans="15:15" x14ac:dyDescent="0.25">
      <c r="O1413" s="15"/>
    </row>
    <row r="1414" spans="15:15" x14ac:dyDescent="0.25">
      <c r="O1414" s="15"/>
    </row>
    <row r="1415" spans="15:15" x14ac:dyDescent="0.25">
      <c r="O1415" s="15"/>
    </row>
    <row r="1416" spans="15:15" x14ac:dyDescent="0.25">
      <c r="O1416" s="15"/>
    </row>
    <row r="1417" spans="15:15" x14ac:dyDescent="0.25">
      <c r="O1417" s="15"/>
    </row>
    <row r="1418" spans="15:15" x14ac:dyDescent="0.25">
      <c r="O1418" s="15"/>
    </row>
    <row r="1419" spans="15:15" x14ac:dyDescent="0.25">
      <c r="O1419" s="15"/>
    </row>
    <row r="1420" spans="15:15" x14ac:dyDescent="0.25">
      <c r="O1420" s="15"/>
    </row>
    <row r="1421" spans="15:15" x14ac:dyDescent="0.25">
      <c r="O1421" s="15"/>
    </row>
    <row r="1422" spans="15:15" x14ac:dyDescent="0.25">
      <c r="O1422" s="15"/>
    </row>
    <row r="1423" spans="15:15" x14ac:dyDescent="0.25">
      <c r="O1423" s="15"/>
    </row>
    <row r="1424" spans="15:15" x14ac:dyDescent="0.25">
      <c r="O1424" s="15"/>
    </row>
    <row r="1425" spans="15:15" x14ac:dyDescent="0.25">
      <c r="O1425" s="15"/>
    </row>
    <row r="1426" spans="15:15" x14ac:dyDescent="0.25">
      <c r="O1426" s="15"/>
    </row>
    <row r="1427" spans="15:15" x14ac:dyDescent="0.25">
      <c r="O1427" s="15"/>
    </row>
    <row r="1428" spans="15:15" x14ac:dyDescent="0.25">
      <c r="O1428" s="15"/>
    </row>
    <row r="1429" spans="15:15" x14ac:dyDescent="0.25">
      <c r="O1429" s="15"/>
    </row>
    <row r="1430" spans="15:15" x14ac:dyDescent="0.25">
      <c r="O1430" s="15"/>
    </row>
    <row r="1431" spans="15:15" x14ac:dyDescent="0.25">
      <c r="O1431" s="15"/>
    </row>
    <row r="1432" spans="15:15" x14ac:dyDescent="0.25">
      <c r="O1432" s="15"/>
    </row>
    <row r="1433" spans="15:15" x14ac:dyDescent="0.25">
      <c r="O1433" s="15"/>
    </row>
    <row r="1434" spans="15:15" x14ac:dyDescent="0.25">
      <c r="O1434" s="15"/>
    </row>
    <row r="1435" spans="15:15" x14ac:dyDescent="0.25">
      <c r="O1435" s="15"/>
    </row>
    <row r="1436" spans="15:15" x14ac:dyDescent="0.25">
      <c r="O1436" s="15"/>
    </row>
    <row r="1437" spans="15:15" x14ac:dyDescent="0.25">
      <c r="O1437" s="15"/>
    </row>
    <row r="1438" spans="15:15" x14ac:dyDescent="0.25">
      <c r="O1438" s="15"/>
    </row>
    <row r="1439" spans="15:15" x14ac:dyDescent="0.25">
      <c r="O1439" s="15"/>
    </row>
    <row r="1440" spans="15:15" x14ac:dyDescent="0.25">
      <c r="O1440" s="15"/>
    </row>
    <row r="1441" spans="15:15" x14ac:dyDescent="0.25">
      <c r="O1441" s="15"/>
    </row>
    <row r="1442" spans="15:15" x14ac:dyDescent="0.25">
      <c r="O1442" s="15"/>
    </row>
    <row r="1443" spans="15:15" x14ac:dyDescent="0.25">
      <c r="O1443" s="15"/>
    </row>
    <row r="1444" spans="15:15" x14ac:dyDescent="0.25">
      <c r="O1444" s="15"/>
    </row>
    <row r="1445" spans="15:15" x14ac:dyDescent="0.25">
      <c r="O1445" s="15"/>
    </row>
    <row r="1446" spans="15:15" x14ac:dyDescent="0.25">
      <c r="O1446" s="15"/>
    </row>
    <row r="1447" spans="15:15" x14ac:dyDescent="0.25">
      <c r="O1447" s="15"/>
    </row>
    <row r="1448" spans="15:15" x14ac:dyDescent="0.25">
      <c r="O1448" s="15"/>
    </row>
    <row r="1449" spans="15:15" x14ac:dyDescent="0.25">
      <c r="O1449" s="15"/>
    </row>
    <row r="1450" spans="15:15" x14ac:dyDescent="0.25">
      <c r="O1450" s="15"/>
    </row>
    <row r="1451" spans="15:15" x14ac:dyDescent="0.25">
      <c r="O1451" s="15"/>
    </row>
    <row r="1452" spans="15:15" x14ac:dyDescent="0.25">
      <c r="O1452" s="15"/>
    </row>
    <row r="1453" spans="15:15" x14ac:dyDescent="0.25">
      <c r="O1453" s="15"/>
    </row>
    <row r="1454" spans="15:15" x14ac:dyDescent="0.25">
      <c r="O1454" s="15"/>
    </row>
    <row r="1455" spans="15:15" x14ac:dyDescent="0.25">
      <c r="O1455" s="15"/>
    </row>
    <row r="1456" spans="15:15" x14ac:dyDescent="0.25">
      <c r="O1456" s="15"/>
    </row>
    <row r="1457" spans="15:15" x14ac:dyDescent="0.25">
      <c r="O1457" s="15"/>
    </row>
    <row r="1458" spans="15:15" x14ac:dyDescent="0.25">
      <c r="O1458" s="15"/>
    </row>
    <row r="1459" spans="15:15" x14ac:dyDescent="0.25">
      <c r="O1459" s="15"/>
    </row>
    <row r="1460" spans="15:15" x14ac:dyDescent="0.25">
      <c r="O1460" s="15"/>
    </row>
    <row r="1461" spans="15:15" x14ac:dyDescent="0.25">
      <c r="O1461" s="15"/>
    </row>
    <row r="1462" spans="15:15" x14ac:dyDescent="0.25">
      <c r="O1462" s="15"/>
    </row>
    <row r="1463" spans="15:15" x14ac:dyDescent="0.25">
      <c r="O1463" s="15"/>
    </row>
    <row r="1464" spans="15:15" x14ac:dyDescent="0.25">
      <c r="O1464" s="15"/>
    </row>
    <row r="1465" spans="15:15" x14ac:dyDescent="0.25">
      <c r="O1465" s="15"/>
    </row>
    <row r="1466" spans="15:15" x14ac:dyDescent="0.25">
      <c r="O1466" s="15"/>
    </row>
    <row r="1467" spans="15:15" x14ac:dyDescent="0.25">
      <c r="O1467" s="15"/>
    </row>
    <row r="1468" spans="15:15" x14ac:dyDescent="0.25">
      <c r="O1468" s="15"/>
    </row>
    <row r="1469" spans="15:15" x14ac:dyDescent="0.25">
      <c r="O1469" s="15"/>
    </row>
    <row r="1470" spans="15:15" x14ac:dyDescent="0.25">
      <c r="O1470" s="15"/>
    </row>
  </sheetData>
  <sheetProtection password="C408" sheet="1" objects="1" scenarios="1"/>
  <mergeCells count="8">
    <mergeCell ref="C11:C16"/>
    <mergeCell ref="G14:H14"/>
    <mergeCell ref="C2:M2"/>
    <mergeCell ref="C3:E3"/>
    <mergeCell ref="C18:D18"/>
    <mergeCell ref="L3:M3"/>
    <mergeCell ref="C5:D5"/>
    <mergeCell ref="C7:C9"/>
  </mergeCells>
  <phoneticPr fontId="15" type="noConversion"/>
  <pageMargins left="0.7" right="0.7" top="0.75" bottom="0.75" header="0.3" footer="0.3"/>
  <pageSetup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M28"/>
  <sheetViews>
    <sheetView showGridLines="0" showRowColHeaders="0" workbookViewId="0"/>
  </sheetViews>
  <sheetFormatPr baseColWidth="10" defaultRowHeight="15" x14ac:dyDescent="0.25"/>
  <cols>
    <col min="1" max="1" width="1.42578125" customWidth="1"/>
    <col min="3" max="3" width="15.85546875" bestFit="1" customWidth="1"/>
    <col min="4" max="4" width="19.42578125" customWidth="1"/>
  </cols>
  <sheetData>
    <row r="2" spans="3:13" ht="36" customHeight="1" x14ac:dyDescent="0.25">
      <c r="C2" s="60" t="s">
        <v>76</v>
      </c>
      <c r="D2" s="60"/>
      <c r="E2" s="60"/>
      <c r="F2" s="60"/>
      <c r="G2" s="60"/>
      <c r="H2" s="60"/>
      <c r="I2" s="60"/>
      <c r="J2" s="60"/>
      <c r="K2" s="60"/>
      <c r="L2" s="60"/>
      <c r="M2" s="60"/>
    </row>
    <row r="4" spans="3:13" x14ac:dyDescent="0.25">
      <c r="C4" s="67" t="s">
        <v>77</v>
      </c>
      <c r="D4" s="67"/>
    </row>
    <row r="5" spans="3:13" x14ac:dyDescent="0.25">
      <c r="C5" s="47" t="s">
        <v>37</v>
      </c>
      <c r="D5" s="48">
        <v>43858</v>
      </c>
    </row>
    <row r="6" spans="3:13" x14ac:dyDescent="0.25">
      <c r="C6" s="47" t="s">
        <v>38</v>
      </c>
      <c r="D6" s="48">
        <v>43892</v>
      </c>
    </row>
    <row r="7" spans="3:13" x14ac:dyDescent="0.25">
      <c r="C7" s="47" t="s">
        <v>39</v>
      </c>
      <c r="D7" s="48">
        <v>43920</v>
      </c>
    </row>
    <row r="8" spans="3:13" x14ac:dyDescent="0.25">
      <c r="C8" s="47" t="s">
        <v>41</v>
      </c>
      <c r="D8" s="48">
        <v>43949</v>
      </c>
    </row>
    <row r="9" spans="3:13" x14ac:dyDescent="0.25">
      <c r="C9" s="47" t="s">
        <v>43</v>
      </c>
      <c r="D9" s="48">
        <v>43979</v>
      </c>
    </row>
    <row r="10" spans="3:13" x14ac:dyDescent="0.25">
      <c r="C10" s="47" t="s">
        <v>45</v>
      </c>
      <c r="D10" s="48">
        <v>44011</v>
      </c>
    </row>
    <row r="11" spans="3:13" x14ac:dyDescent="0.25">
      <c r="C11" s="47" t="s">
        <v>46</v>
      </c>
      <c r="D11" s="48">
        <v>44040</v>
      </c>
    </row>
    <row r="12" spans="3:13" x14ac:dyDescent="0.25">
      <c r="C12" s="47" t="s">
        <v>49</v>
      </c>
      <c r="D12" s="48">
        <v>44075</v>
      </c>
    </row>
    <row r="13" spans="3:13" x14ac:dyDescent="0.25">
      <c r="C13" s="47" t="s">
        <v>50</v>
      </c>
      <c r="D13" s="48">
        <v>44102</v>
      </c>
    </row>
    <row r="14" spans="3:13" x14ac:dyDescent="0.25">
      <c r="C14" s="47" t="s">
        <v>52</v>
      </c>
      <c r="D14" s="48">
        <v>44132</v>
      </c>
    </row>
    <row r="15" spans="3:13" x14ac:dyDescent="0.25">
      <c r="C15" s="47" t="s">
        <v>54</v>
      </c>
      <c r="D15" s="48">
        <v>44165</v>
      </c>
    </row>
    <row r="16" spans="3:13" x14ac:dyDescent="0.25">
      <c r="C16" s="47" t="s">
        <v>56</v>
      </c>
      <c r="D16" s="48">
        <v>44193</v>
      </c>
    </row>
    <row r="17" spans="3:4" x14ac:dyDescent="0.25">
      <c r="C17" s="47" t="s">
        <v>58</v>
      </c>
      <c r="D17" s="48">
        <v>44224</v>
      </c>
    </row>
    <row r="18" spans="3:4" x14ac:dyDescent="0.25">
      <c r="C18" s="47" t="s">
        <v>60</v>
      </c>
      <c r="D18" s="48">
        <v>44257</v>
      </c>
    </row>
    <row r="19" spans="3:4" x14ac:dyDescent="0.25">
      <c r="C19" s="47" t="s">
        <v>61</v>
      </c>
      <c r="D19" s="48">
        <v>44284</v>
      </c>
    </row>
    <row r="20" spans="3:4" x14ac:dyDescent="0.25">
      <c r="C20" s="47" t="s">
        <v>62</v>
      </c>
      <c r="D20" s="48">
        <v>44314</v>
      </c>
    </row>
    <row r="21" spans="3:4" x14ac:dyDescent="0.25">
      <c r="C21" s="47" t="s">
        <v>64</v>
      </c>
      <c r="D21" s="48">
        <v>44347</v>
      </c>
    </row>
    <row r="22" spans="3:4" x14ac:dyDescent="0.25">
      <c r="C22" s="47" t="s">
        <v>65</v>
      </c>
      <c r="D22" s="48">
        <v>44376</v>
      </c>
    </row>
    <row r="23" spans="3:4" x14ac:dyDescent="0.25">
      <c r="C23" s="47" t="s">
        <v>66</v>
      </c>
      <c r="D23" s="48">
        <v>44405</v>
      </c>
    </row>
    <row r="24" spans="3:4" x14ac:dyDescent="0.25">
      <c r="C24" s="47" t="s">
        <v>67</v>
      </c>
      <c r="D24" s="48">
        <v>44438</v>
      </c>
    </row>
    <row r="25" spans="3:4" x14ac:dyDescent="0.25">
      <c r="C25" s="47" t="s">
        <v>68</v>
      </c>
      <c r="D25" s="48">
        <v>44467</v>
      </c>
    </row>
    <row r="26" spans="3:4" x14ac:dyDescent="0.25">
      <c r="C26" s="47" t="s">
        <v>69</v>
      </c>
      <c r="D26" s="48">
        <v>44497</v>
      </c>
    </row>
    <row r="27" spans="3:4" x14ac:dyDescent="0.25">
      <c r="C27" s="47" t="s">
        <v>70</v>
      </c>
      <c r="D27" s="48">
        <v>44529</v>
      </c>
    </row>
    <row r="28" spans="3:4" x14ac:dyDescent="0.25">
      <c r="C28" s="47" t="s">
        <v>71</v>
      </c>
      <c r="D28" s="48">
        <v>44558</v>
      </c>
    </row>
  </sheetData>
  <sheetProtection password="C408" sheet="1" objects="1" scenarios="1"/>
  <mergeCells count="2">
    <mergeCell ref="C2:M2"/>
    <mergeCell ref="C4:D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Hoja1</vt:lpstr>
      <vt:lpstr>infogram</vt:lpstr>
      <vt:lpstr>preguntas</vt:lpstr>
      <vt:lpstr>calcu</vt:lpstr>
      <vt:lpstr>fechas</vt:lpstr>
    </vt:vector>
  </TitlesOfParts>
  <Company>Banco de la Nación Argentina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Ferreyra,Gabriela Esther</dc:creator>
  <cp:lastModifiedBy>ENRIQUEZ,SANTIAGO</cp:lastModifiedBy>
  <dcterms:created xsi:type="dcterms:W3CDTF">2020-05-19T14:23:36Z</dcterms:created>
  <dcterms:modified xsi:type="dcterms:W3CDTF">2022-08-08T14:56:30Z</dcterms:modified>
</cp:coreProperties>
</file>